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13"/>
  <workbookPr codeName="ThisWorkbook"/>
  <mc:AlternateContent xmlns:mc="http://schemas.openxmlformats.org/markup-compatibility/2006">
    <mc:Choice Requires="x15">
      <x15ac:absPath xmlns:x15ac="http://schemas.microsoft.com/office/spreadsheetml/2010/11/ac" url="/Users/Pieter/Desktop/ITF 2018/"/>
    </mc:Choice>
  </mc:AlternateContent>
  <xr:revisionPtr revIDLastSave="0" documentId="13_ncr:1_{F9F47502-BCE0-1040-8CD3-33B236B17253}" xr6:coauthVersionLast="34" xr6:coauthVersionMax="34" xr10:uidLastSave="{00000000-0000-0000-0000-000000000000}"/>
  <workbookProtection workbookPassword="8C69" lockStructure="1"/>
  <bookViews>
    <workbookView xWindow="0" yWindow="460" windowWidth="22300" windowHeight="16260" xr2:uid="{00000000-000D-0000-FFFF-FFFF00000000}"/>
  </bookViews>
  <sheets>
    <sheet name="Fact Sheet" sheetId="2" r:id="rId1"/>
    <sheet name="Sheet1" sheetId="3" state="hidden" r:id="rId2"/>
  </sheets>
  <definedNames>
    <definedName name="_xlnm.Print_Area" localSheetId="0">'Fact Sheet'!$C$2:$P$101</definedName>
    <definedName name="defunct_hosp">Sheet1!$A$1:$A$4</definedName>
    <definedName name="Drawsizes">Sheet1!$A$11:$A$17</definedName>
    <definedName name="Hospitality">Sheet1!$A$1:$A$4</definedName>
    <definedName name="Hospitality_2">Sheet1!$A$1:$A$8</definedName>
    <definedName name="Indoors_Outdoors">Sheet1!$A$22:$A$23</definedName>
    <definedName name="Other">Sheet1!$A$1:$A$8</definedName>
    <definedName name="Supervisor_badges">Sheet1!$D$21:$D$24</definedName>
    <definedName name="Tour_grades">Sheet1!$A$25:$A$33</definedName>
    <definedName name="Yes_NO">Sheet1!$A$19:$A$20</definedName>
  </definedNames>
  <calcPr calcId="179017"/>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J49" i="2" l="1"/>
  <c r="H49" i="2"/>
  <c r="H47" i="2"/>
  <c r="J47" i="2"/>
  <c r="J46" i="2"/>
  <c r="H46" i="2"/>
  <c r="J44" i="2"/>
  <c r="H44" i="2"/>
  <c r="H48" i="2"/>
  <c r="H45" i="2"/>
  <c r="J45" i="2"/>
  <c r="J48" i="2"/>
  <c r="D11" i="3"/>
  <c r="C2" i="2"/>
</calcChain>
</file>

<file path=xl/sharedStrings.xml><?xml version="1.0" encoding="utf-8"?>
<sst xmlns="http://schemas.openxmlformats.org/spreadsheetml/2006/main" count="238" uniqueCount="188">
  <si>
    <t>ITF Junior Circuit</t>
  </si>
  <si>
    <t>FACT SHEET</t>
  </si>
  <si>
    <t>Page 1(2)</t>
  </si>
  <si>
    <t>TOURNAMENT NAME AND DATES</t>
  </si>
  <si>
    <t>Name of Tournament</t>
  </si>
  <si>
    <t>Country</t>
  </si>
  <si>
    <t>Grade</t>
  </si>
  <si>
    <t>Tournament</t>
  </si>
  <si>
    <t>First day of Qualifying</t>
  </si>
  <si>
    <t>First day of Main Draw</t>
  </si>
  <si>
    <t>Last day of Tournament</t>
  </si>
  <si>
    <t>Entry Deadline</t>
  </si>
  <si>
    <t>Street/PO Box address</t>
  </si>
  <si>
    <t>City, Country</t>
  </si>
  <si>
    <t>Email address</t>
  </si>
  <si>
    <t>IPIN requirement</t>
  </si>
  <si>
    <t>Eligibility</t>
  </si>
  <si>
    <t>VENUE</t>
  </si>
  <si>
    <t>Name of Club/Venue</t>
  </si>
  <si>
    <t>Contact person</t>
  </si>
  <si>
    <t>Venue</t>
  </si>
  <si>
    <t>Address</t>
  </si>
  <si>
    <t>Indoors/Outdoors</t>
  </si>
  <si>
    <t>Type of surface</t>
  </si>
  <si>
    <t>Brand of Balls</t>
  </si>
  <si>
    <t>Fax</t>
  </si>
  <si>
    <t>Name of Tournament Director</t>
  </si>
  <si>
    <t>Tournament Director</t>
  </si>
  <si>
    <t>ITF Certification</t>
  </si>
  <si>
    <t>DRAWS AND SIGN-IN DETAILS</t>
  </si>
  <si>
    <t>Under 18</t>
  </si>
  <si>
    <t>Draw size</t>
  </si>
  <si>
    <t>Sign-in deadline</t>
  </si>
  <si>
    <t>Boys</t>
  </si>
  <si>
    <t>Singles Qualifying</t>
  </si>
  <si>
    <t>Singles Main Draw</t>
  </si>
  <si>
    <t>Doubles Main Draw</t>
  </si>
  <si>
    <t>Girls</t>
  </si>
  <si>
    <t>Page 2(2)</t>
  </si>
  <si>
    <t>Name of Hotel</t>
  </si>
  <si>
    <t>Street Address</t>
  </si>
  <si>
    <t>Official Hotel 1</t>
  </si>
  <si>
    <t>Single Room</t>
  </si>
  <si>
    <t>Contact person for reservations</t>
  </si>
  <si>
    <t>TRAVEL AND VISA INFORMATION</t>
  </si>
  <si>
    <t>International Airport</t>
  </si>
  <si>
    <t>Domestic Airport</t>
  </si>
  <si>
    <t>Rail</t>
  </si>
  <si>
    <t>Visa requirements</t>
  </si>
  <si>
    <t>OTHER INFORMATION</t>
  </si>
  <si>
    <t>ORGANISER DETAILS</t>
  </si>
  <si>
    <t>Name of Organiser</t>
  </si>
  <si>
    <t>Organiser</t>
  </si>
  <si>
    <t>Stringing Fee</t>
  </si>
  <si>
    <t>Massage Fee</t>
  </si>
  <si>
    <t>Live Scoring</t>
  </si>
  <si>
    <t>2018</t>
  </si>
  <si>
    <t>TOURNAMENT DIRECTOR &amp; SUPERVISOR</t>
  </si>
  <si>
    <t>Only Boys and Girls born between 1 January 2000 and 31 December 2005 may participate.
Players may not participate unless they have reached their 13th birthday before the start of the Main Draw.</t>
  </si>
  <si>
    <t>Phone number (Please include international dialling code e.g. +44)</t>
  </si>
  <si>
    <t>Contact Person</t>
  </si>
  <si>
    <t>Post/ZIP code</t>
  </si>
  <si>
    <t>Street address</t>
  </si>
  <si>
    <t>Website</t>
  </si>
  <si>
    <t>Contact</t>
  </si>
  <si>
    <t>Email addresss</t>
  </si>
  <si>
    <t>Additional Information</t>
  </si>
  <si>
    <t>ITF Supervisor</t>
  </si>
  <si>
    <t>Phone number (with international code e.g. +44)</t>
  </si>
  <si>
    <t>Name of Supervisor</t>
  </si>
  <si>
    <t>Double Room</t>
  </si>
  <si>
    <t>Triple Room</t>
  </si>
  <si>
    <t>Currency</t>
  </si>
  <si>
    <t>Room Rates include:</t>
  </si>
  <si>
    <t>TOURNAMENT SERVICES</t>
  </si>
  <si>
    <t>Hospitality information</t>
  </si>
  <si>
    <t>Contact person phone number (if different from hotel)</t>
  </si>
  <si>
    <t>Courts</t>
  </si>
  <si>
    <t>Full hospitality in official hotel for Main draw players only</t>
  </si>
  <si>
    <t>Full hospitality in official hotel for Main draw players only until elimination</t>
  </si>
  <si>
    <t>Full hospitality in official hotel for Main draw players until last member of the team is eliminated</t>
  </si>
  <si>
    <t>No Hospitality</t>
  </si>
  <si>
    <t>Transportation from Airport/Station to Hotel</t>
  </si>
  <si>
    <t>Name of Airport/ Train Station</t>
  </si>
  <si>
    <t>Distance to Hotel</t>
  </si>
  <si>
    <t>Name</t>
  </si>
  <si>
    <t>Contact for visa invitation letter</t>
  </si>
  <si>
    <t>Yes/No</t>
  </si>
  <si>
    <t>If yes, please provide details/link</t>
  </si>
  <si>
    <t>No. of tournament courts</t>
  </si>
  <si>
    <t>Phone number (with international code)</t>
  </si>
  <si>
    <t>Coach hospitality</t>
  </si>
  <si>
    <t>Please provide details of any information regarding visas or travel arrangements that players should be aware of</t>
  </si>
  <si>
    <t>Official Hotel 2</t>
  </si>
  <si>
    <t>Transport</t>
  </si>
  <si>
    <t>Transport provided from hotels to venue? Yes/No</t>
  </si>
  <si>
    <t>Rates (per person)*</t>
  </si>
  <si>
    <r>
      <t xml:space="preserve">* Rates indicated are for persons </t>
    </r>
    <r>
      <rPr>
        <u/>
        <sz val="9"/>
        <rFont val="Arial"/>
        <family val="2"/>
      </rPr>
      <t>not</t>
    </r>
    <r>
      <rPr>
        <sz val="9"/>
        <rFont val="Arial"/>
        <family val="2"/>
      </rPr>
      <t xml:space="preserve"> getting free hospitality in official hotel</t>
    </r>
  </si>
  <si>
    <t>Please select level of hospitality from drop down menu</t>
  </si>
  <si>
    <t>No. of coaches to receive hospitalty in official hotel until elimination of last player</t>
  </si>
  <si>
    <t>Please provide any further information you would like to be published below</t>
  </si>
  <si>
    <t>Please give any extra information which you would like us to publish regarding the venue below</t>
  </si>
  <si>
    <t>Yes</t>
  </si>
  <si>
    <t>No</t>
  </si>
  <si>
    <t>Indoors</t>
  </si>
  <si>
    <t>Outdoors</t>
  </si>
  <si>
    <t>First day (dd/mm/yyyyy)</t>
  </si>
  <si>
    <t>Last day (dd/mm/yyyyy)</t>
  </si>
  <si>
    <r>
      <t xml:space="preserve">Dates </t>
    </r>
    <r>
      <rPr>
        <b/>
        <sz val="6"/>
        <rFont val="Arial"/>
        <family val="2"/>
      </rPr>
      <t>(dd/mm/yyyy)</t>
    </r>
  </si>
  <si>
    <t>Please complete all sections in YELLOW</t>
  </si>
  <si>
    <t>Please include currency (e.g. $12)</t>
  </si>
  <si>
    <t>Please include currency (e.g. $25)</t>
  </si>
  <si>
    <t>OFFICIAL HOTEL(S)</t>
  </si>
  <si>
    <t>NOTES FOR ORGANISERS</t>
  </si>
  <si>
    <t>Entry Fee</t>
  </si>
  <si>
    <t>A</t>
  </si>
  <si>
    <t>5</t>
  </si>
  <si>
    <t>4</t>
  </si>
  <si>
    <t>3</t>
  </si>
  <si>
    <t>B1</t>
  </si>
  <si>
    <t>B2</t>
  </si>
  <si>
    <t>B3</t>
  </si>
  <si>
    <t>1</t>
  </si>
  <si>
    <t>2</t>
  </si>
  <si>
    <t>Private Housing</t>
  </si>
  <si>
    <t>Other</t>
  </si>
  <si>
    <t>Player hospitality</t>
  </si>
  <si>
    <t>If Private Housing or Other, please give details below</t>
  </si>
  <si>
    <t>HOSPITALITY</t>
  </si>
  <si>
    <t>Conditional fomatting</t>
  </si>
  <si>
    <t>ITF White Badge</t>
  </si>
  <si>
    <t>ITF Bronze Badge</t>
  </si>
  <si>
    <t>ITF Silver Badge</t>
  </si>
  <si>
    <t>ITF Gold Badge</t>
  </si>
  <si>
    <t>All players must have an IPIN and pay the annual IPIN Membership Fee to enter an ITF Junior Circuit event.
If players do not have an IPIN they must go to www.itftennis.com/IPIN to register.</t>
  </si>
  <si>
    <t>Monday of Tourn. Week</t>
  </si>
  <si>
    <t>Phone number (Please include international code e.g. +44)</t>
  </si>
  <si>
    <t>Bed and breakfast in official hotel for Main Draw players only until elimination (Grade 3 only)</t>
  </si>
  <si>
    <t>Bed and breakfast in official hotel for Main Draw players only until last member of team is eliminated (Grade 3 only)</t>
  </si>
  <si>
    <t>Event</t>
  </si>
  <si>
    <t>Player Support Team: All Player Support Team members must register for an ITF Player Support ID number in order to be eligible for hospitality (Appendix N, ITF Junior Circuit Regulations). If Player Support Team Members do not have an ITF Player Support ID number, they must register at http://playersupport.itftennis.com/home.aspx.</t>
  </si>
  <si>
    <t>Flower Bulb Tournament</t>
  </si>
  <si>
    <t>Hillegom, NED</t>
  </si>
  <si>
    <t>Hillegomse Tennisclub</t>
  </si>
  <si>
    <t>Pieter Witteman</t>
  </si>
  <si>
    <t>Hillegom</t>
  </si>
  <si>
    <t>2182 BA</t>
  </si>
  <si>
    <t xml:space="preserve">- </t>
  </si>
  <si>
    <t>flowerbulbtournament@hotmail.com</t>
  </si>
  <si>
    <t>Tennispark Hillegom</t>
  </si>
  <si>
    <t>Mr. Pieter Witteman</t>
  </si>
  <si>
    <t>Use email</t>
  </si>
  <si>
    <t>-</t>
  </si>
  <si>
    <t>Stationsweg 29</t>
  </si>
  <si>
    <t>Red Clay</t>
  </si>
  <si>
    <t>9-12</t>
  </si>
  <si>
    <t>Knltb approved</t>
  </si>
  <si>
    <t>+31252531604 (During Tournament)</t>
  </si>
  <si>
    <t>use email</t>
  </si>
  <si>
    <t>www.flowerbulbtournament.nl</t>
  </si>
  <si>
    <t>TBA</t>
  </si>
  <si>
    <t>None</t>
  </si>
  <si>
    <t>De Nachtegaal (www.nachtegaal.nl)</t>
  </si>
  <si>
    <t>Heerweg 10, 2161AG, Lisse</t>
  </si>
  <si>
    <t>+31252433030</t>
  </si>
  <si>
    <t>info@nachtegaal.nl</t>
  </si>
  <si>
    <t>EUR</t>
  </si>
  <si>
    <t xml:space="preserve">Villa Flora (ww.hotelflora.nl) </t>
  </si>
  <si>
    <t>Hoofdstraat 55, 2181 EB, Hillegom</t>
  </si>
  <si>
    <t>+31252515100</t>
  </si>
  <si>
    <t>info@florahillegom.nl</t>
  </si>
  <si>
    <t>100 EUR</t>
  </si>
  <si>
    <t>77,50 EUR</t>
  </si>
  <si>
    <t>62,50 EUR</t>
  </si>
  <si>
    <t>Schiphol/Amsterdam Airport</t>
  </si>
  <si>
    <t>20km</t>
  </si>
  <si>
    <t>Train (45min)</t>
  </si>
  <si>
    <t>Hillegom Railway Station</t>
  </si>
  <si>
    <t>1km</t>
  </si>
  <si>
    <t>5-10 min walk</t>
  </si>
  <si>
    <t>Ask the dutch embassy in your country</t>
  </si>
  <si>
    <t>Mr. P.F.M. Witteman</t>
  </si>
  <si>
    <t>Leo Lucas</t>
  </si>
  <si>
    <t>NED</t>
  </si>
  <si>
    <t>leolucas@ziggo.nl</t>
  </si>
  <si>
    <t>82,50 EUR</t>
  </si>
  <si>
    <t>105 EUR</t>
  </si>
  <si>
    <t>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</si>
</sst>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
  </numFmts>
  <fonts count="28">
    <font>
      <sz val="10"/>
      <name val="Arial"/>
      <family val="2"/>
    </font>
    <font>
      <sz val="10"/>
      <color indexed="8"/>
      <name val="Arial"/>
      <family val="2"/>
    </font>
    <font>
      <sz val="10"/>
      <color indexed="59"/>
      <name val="Arial"/>
      <family val="2"/>
    </font>
    <font>
      <b/>
      <sz val="16"/>
      <name val="Arial"/>
      <family val="2"/>
    </font>
    <font>
      <b/>
      <i/>
      <sz val="10"/>
      <color indexed="17"/>
      <name val="Arial"/>
      <family val="2"/>
    </font>
    <font>
      <b/>
      <i/>
      <sz val="11"/>
      <color indexed="17"/>
      <name val="Arial"/>
      <family val="2"/>
    </font>
    <font>
      <b/>
      <sz val="16"/>
      <color indexed="17"/>
      <name val="Arial"/>
      <family val="2"/>
    </font>
    <font>
      <b/>
      <i/>
      <sz val="10"/>
      <name val="Arial"/>
      <family val="2"/>
    </font>
    <font>
      <b/>
      <sz val="10"/>
      <color indexed="17"/>
      <name val="Arial"/>
      <family val="2"/>
    </font>
    <font>
      <b/>
      <i/>
      <sz val="8"/>
      <color indexed="17"/>
      <name val="Arial"/>
      <family val="2"/>
    </font>
    <font>
      <b/>
      <sz val="10"/>
      <name val="Arial"/>
      <family val="2"/>
    </font>
    <font>
      <b/>
      <sz val="11"/>
      <color indexed="9"/>
      <name val="Arial"/>
      <family val="2"/>
    </font>
    <font>
      <sz val="12"/>
      <name val="Arial"/>
      <family val="2"/>
    </font>
    <font>
      <sz val="6"/>
      <color indexed="8"/>
      <name val="Arial"/>
      <family val="2"/>
    </font>
    <font>
      <sz val="6"/>
      <name val="Arial"/>
      <family val="2"/>
    </font>
    <font>
      <b/>
      <sz val="9"/>
      <name val="Arial"/>
      <family val="2"/>
    </font>
    <font>
      <sz val="11"/>
      <name val="Arial"/>
      <family val="2"/>
    </font>
    <font>
      <sz val="8"/>
      <name val="Arial"/>
      <family val="2"/>
    </font>
    <font>
      <b/>
      <sz val="9"/>
      <color indexed="8"/>
      <name val="Arial"/>
      <family val="2"/>
    </font>
    <font>
      <sz val="7"/>
      <name val="Arial"/>
      <family val="2"/>
    </font>
    <font>
      <sz val="11"/>
      <color indexed="8"/>
      <name val="Arial"/>
      <family val="2"/>
    </font>
    <font>
      <sz val="8"/>
      <color indexed="8"/>
      <name val="Arial"/>
      <family val="2"/>
    </font>
    <font>
      <sz val="9"/>
      <name val="Arial"/>
      <family val="2"/>
    </font>
    <font>
      <sz val="7"/>
      <color rgb="FF000000"/>
      <name val="Arial"/>
      <family val="2"/>
    </font>
    <font>
      <u/>
      <sz val="9"/>
      <name val="Arial"/>
      <family val="2"/>
    </font>
    <font>
      <b/>
      <sz val="6"/>
      <name val="Arial"/>
      <family val="2"/>
    </font>
    <font>
      <sz val="10"/>
      <color theme="0"/>
      <name val="Arial"/>
      <family val="2"/>
    </font>
    <font>
      <sz val="8"/>
      <color rgb="FF000000"/>
      <name val="Segoe UI"/>
      <charset val="1"/>
    </font>
  </fonts>
  <fills count="7">
    <fill>
      <patternFill patternType="none"/>
    </fill>
    <fill>
      <patternFill patternType="gray125"/>
    </fill>
    <fill>
      <patternFill patternType="solid">
        <fgColor indexed="26"/>
        <bgColor indexed="43"/>
      </patternFill>
    </fill>
    <fill>
      <patternFill patternType="solid">
        <fgColor indexed="27"/>
        <bgColor indexed="31"/>
      </patternFill>
    </fill>
    <fill>
      <patternFill patternType="solid">
        <fgColor indexed="9"/>
        <bgColor indexed="27"/>
      </patternFill>
    </fill>
    <fill>
      <patternFill patternType="solid">
        <fgColor indexed="17"/>
        <bgColor indexed="21"/>
      </patternFill>
    </fill>
    <fill>
      <patternFill patternType="solid">
        <fgColor rgb="FFFFFF66"/>
        <bgColor indexed="64"/>
      </patternFill>
    </fill>
  </fills>
  <borders count="106">
    <border>
      <left/>
      <right/>
      <top/>
      <bottom/>
      <diagonal/>
    </border>
    <border>
      <left style="thin">
        <color indexed="8"/>
      </left>
      <right style="thin">
        <color indexed="8"/>
      </right>
      <top style="thin">
        <color indexed="8"/>
      </top>
      <bottom style="thin">
        <color indexed="8"/>
      </bottom>
      <diagonal/>
    </border>
    <border>
      <left/>
      <right/>
      <top/>
      <bottom style="medium">
        <color indexed="8"/>
      </bottom>
      <diagonal/>
    </border>
    <border>
      <left/>
      <right/>
      <top style="medium">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style="medium">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top/>
      <bottom/>
      <diagonal/>
    </border>
    <border>
      <left/>
      <right style="medium">
        <color indexed="8"/>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right style="medium">
        <color indexed="8"/>
      </right>
      <top style="thin">
        <color indexed="8"/>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top/>
      <bottom/>
      <diagonal/>
    </border>
    <border>
      <left style="medium">
        <color indexed="8"/>
      </left>
      <right/>
      <top style="thin">
        <color indexed="8"/>
      </top>
      <bottom style="thin">
        <color auto="1"/>
      </bottom>
      <diagonal/>
    </border>
    <border>
      <left/>
      <right/>
      <top style="thin">
        <color indexed="8"/>
      </top>
      <bottom style="thin">
        <color auto="1"/>
      </bottom>
      <diagonal/>
    </border>
    <border>
      <left/>
      <right style="medium">
        <color indexed="8"/>
      </right>
      <top style="thin">
        <color indexed="8"/>
      </top>
      <bottom style="thin">
        <color auto="1"/>
      </bottom>
      <diagonal/>
    </border>
    <border>
      <left/>
      <right style="thin">
        <color auto="1"/>
      </right>
      <top style="thin">
        <color indexed="8"/>
      </top>
      <bottom/>
      <diagonal/>
    </border>
    <border>
      <left style="thin">
        <color auto="1"/>
      </left>
      <right/>
      <top style="thin">
        <color indexed="8"/>
      </top>
      <bottom/>
      <diagonal/>
    </border>
    <border>
      <left/>
      <right style="thin">
        <color auto="1"/>
      </right>
      <top/>
      <bottom style="thin">
        <color indexed="8"/>
      </bottom>
      <diagonal/>
    </border>
    <border>
      <left/>
      <right style="thin">
        <color auto="1"/>
      </right>
      <top/>
      <bottom/>
      <diagonal/>
    </border>
    <border>
      <left style="medium">
        <color auto="1"/>
      </left>
      <right/>
      <top/>
      <bottom style="thin">
        <color auto="1"/>
      </bottom>
      <diagonal/>
    </border>
    <border>
      <left style="medium">
        <color indexed="8"/>
      </left>
      <right/>
      <top style="thin">
        <color auto="1"/>
      </top>
      <bottom/>
      <diagonal/>
    </border>
    <border>
      <left style="thin">
        <color auto="1"/>
      </left>
      <right style="medium">
        <color indexed="8"/>
      </right>
      <top/>
      <bottom style="thin">
        <color indexed="8"/>
      </bottom>
      <diagonal/>
    </border>
    <border>
      <left style="thin">
        <color auto="1"/>
      </left>
      <right/>
      <top/>
      <bottom style="thin">
        <color indexed="8"/>
      </bottom>
      <diagonal/>
    </border>
    <border>
      <left/>
      <right style="medium">
        <color auto="1"/>
      </right>
      <top style="thin">
        <color indexed="8"/>
      </top>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thin">
        <color indexed="8"/>
      </left>
      <right/>
      <top style="medium">
        <color indexed="8"/>
      </top>
      <bottom/>
      <diagonal/>
    </border>
    <border>
      <left style="thin">
        <color indexed="8"/>
      </left>
      <right/>
      <top style="thin">
        <color indexed="8"/>
      </top>
      <bottom style="thin">
        <color indexed="8"/>
      </bottom>
      <diagonal/>
    </border>
    <border>
      <left/>
      <right style="thin">
        <color auto="1"/>
      </right>
      <top/>
      <bottom style="medium">
        <color indexed="8"/>
      </bottom>
      <diagonal/>
    </border>
    <border>
      <left style="thin">
        <color auto="1"/>
      </left>
      <right/>
      <top/>
      <bottom style="medium">
        <color indexed="8"/>
      </bottom>
      <diagonal/>
    </border>
    <border>
      <left/>
      <right style="medium">
        <color auto="1"/>
      </right>
      <top/>
      <bottom style="thin">
        <color auto="1"/>
      </bottom>
      <diagonal/>
    </border>
    <border>
      <left style="medium">
        <color indexed="8"/>
      </left>
      <right/>
      <top style="medium">
        <color indexed="8"/>
      </top>
      <bottom style="medium">
        <color auto="1"/>
      </bottom>
      <diagonal/>
    </border>
    <border>
      <left/>
      <right/>
      <top style="medium">
        <color indexed="8"/>
      </top>
      <bottom style="medium">
        <color auto="1"/>
      </bottom>
      <diagonal/>
    </border>
    <border>
      <left/>
      <right style="medium">
        <color indexed="8"/>
      </right>
      <top style="medium">
        <color indexed="8"/>
      </top>
      <bottom style="medium">
        <color auto="1"/>
      </bottom>
      <diagonal/>
    </border>
    <border>
      <left/>
      <right style="medium">
        <color auto="1"/>
      </right>
      <top/>
      <bottom/>
      <diagonal/>
    </border>
    <border>
      <left style="thin">
        <color indexed="8"/>
      </left>
      <right/>
      <top/>
      <bottom style="thin">
        <color auto="1"/>
      </bottom>
      <diagonal/>
    </border>
    <border>
      <left/>
      <right style="medium">
        <color indexed="8"/>
      </right>
      <top/>
      <bottom style="thin">
        <color auto="1"/>
      </bottom>
      <diagonal/>
    </border>
    <border>
      <left/>
      <right style="medium">
        <color indexed="8"/>
      </right>
      <top style="thin">
        <color auto="1"/>
      </top>
      <bottom/>
      <diagonal/>
    </border>
    <border>
      <left style="medium">
        <color indexed="8"/>
      </left>
      <right/>
      <top/>
      <bottom style="thin">
        <color auto="1"/>
      </bottom>
      <diagonal/>
    </border>
    <border>
      <left style="medium">
        <color indexed="8"/>
      </left>
      <right style="thin">
        <color indexed="8"/>
      </right>
      <top/>
      <bottom style="medium">
        <color auto="1"/>
      </bottom>
      <diagonal/>
    </border>
    <border>
      <left style="thin">
        <color indexed="8"/>
      </left>
      <right/>
      <top/>
      <bottom style="medium">
        <color auto="1"/>
      </bottom>
      <diagonal/>
    </border>
    <border>
      <left/>
      <right style="thin">
        <color indexed="8"/>
      </right>
      <top/>
      <bottom style="medium">
        <color auto="1"/>
      </bottom>
      <diagonal/>
    </border>
    <border>
      <left style="thin">
        <color auto="1"/>
      </left>
      <right/>
      <top style="thin">
        <color indexed="8"/>
      </top>
      <bottom style="thin">
        <color indexed="8"/>
      </bottom>
      <diagonal/>
    </border>
    <border>
      <left style="thin">
        <color auto="1"/>
      </left>
      <right/>
      <top/>
      <bottom style="medium">
        <color auto="1"/>
      </bottom>
      <diagonal/>
    </border>
    <border>
      <left style="thin">
        <color auto="1"/>
      </left>
      <right style="medium">
        <color indexed="8"/>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auto="1"/>
      </left>
      <right/>
      <top/>
      <bottom/>
      <diagonal/>
    </border>
    <border>
      <left style="medium">
        <color auto="1"/>
      </left>
      <right style="medium">
        <color auto="1"/>
      </right>
      <top style="medium">
        <color auto="1"/>
      </top>
      <bottom/>
      <diagonal/>
    </border>
    <border>
      <left style="medium">
        <color auto="1"/>
      </left>
      <right/>
      <top style="medium">
        <color indexed="8"/>
      </top>
      <bottom/>
      <diagonal/>
    </border>
    <border>
      <left/>
      <right style="medium">
        <color auto="1"/>
      </right>
      <top style="medium">
        <color indexed="8"/>
      </top>
      <bottom/>
      <diagonal/>
    </border>
    <border>
      <left style="medium">
        <color auto="1"/>
      </left>
      <right style="medium">
        <color auto="1"/>
      </right>
      <top/>
      <bottom style="medium">
        <color auto="1"/>
      </bottom>
      <diagonal/>
    </border>
    <border>
      <left/>
      <right style="thin">
        <color auto="1"/>
      </right>
      <top style="thin">
        <color indexed="8"/>
      </top>
      <bottom style="thin">
        <color indexed="8"/>
      </bottom>
      <diagonal/>
    </border>
    <border>
      <left/>
      <right style="thin">
        <color auto="1"/>
      </right>
      <top style="medium">
        <color indexed="8"/>
      </top>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top style="medium">
        <color indexed="8"/>
      </top>
      <bottom style="thin">
        <color indexed="8"/>
      </bottom>
      <diagonal/>
    </border>
    <border>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style="thin">
        <color auto="1"/>
      </right>
      <top/>
      <bottom style="medium">
        <color auto="1"/>
      </bottom>
      <diagonal/>
    </border>
    <border>
      <left/>
      <right style="medium">
        <color auto="1"/>
      </right>
      <top/>
      <bottom style="medium">
        <color indexed="8"/>
      </bottom>
      <diagonal/>
    </border>
    <border>
      <left style="medium">
        <color indexed="8"/>
      </left>
      <right/>
      <top style="medium">
        <color auto="1"/>
      </top>
      <bottom/>
      <diagonal/>
    </border>
    <border>
      <left/>
      <right style="medium">
        <color indexed="8"/>
      </right>
      <top style="medium">
        <color auto="1"/>
      </top>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auto="1"/>
      </left>
      <right/>
      <top style="medium">
        <color indexed="8"/>
      </top>
      <bottom/>
      <diagonal/>
    </border>
    <border>
      <left/>
      <right style="medium">
        <color auto="1"/>
      </right>
      <top style="thin">
        <color auto="1"/>
      </top>
      <bottom/>
      <diagonal/>
    </border>
    <border>
      <left/>
      <right style="thin">
        <color auto="1"/>
      </right>
      <top style="medium">
        <color auto="1"/>
      </top>
      <bottom/>
      <diagonal/>
    </border>
    <border>
      <left style="thin">
        <color auto="1"/>
      </left>
      <right/>
      <top style="medium">
        <color auto="1"/>
      </top>
      <bottom/>
      <diagonal/>
    </border>
    <border>
      <left/>
      <right style="thin">
        <color auto="1"/>
      </right>
      <top style="thin">
        <color auto="1"/>
      </top>
      <bottom/>
      <diagonal/>
    </border>
    <border>
      <left/>
      <right style="thin">
        <color indexed="8"/>
      </right>
      <top style="medium">
        <color indexed="8"/>
      </top>
      <bottom/>
      <diagonal/>
    </border>
    <border>
      <left/>
      <right/>
      <top style="medium">
        <color auto="1"/>
      </top>
      <bottom style="medium">
        <color indexed="8"/>
      </bottom>
      <diagonal/>
    </border>
  </borders>
  <cellStyleXfs count="2">
    <xf numFmtId="0" fontId="0" fillId="0" borderId="0"/>
    <xf numFmtId="0" fontId="2" fillId="2" borderId="0" applyNumberFormat="0" applyBorder="0" applyAlignment="0" applyProtection="0"/>
  </cellStyleXfs>
  <cellXfs count="307">
    <xf numFmtId="0" fontId="0" fillId="0" borderId="0" xfId="0"/>
    <xf numFmtId="0" fontId="0" fillId="0" borderId="0" xfId="0" applyAlignment="1">
      <alignment vertical="center"/>
    </xf>
    <xf numFmtId="0" fontId="0" fillId="0" borderId="0" xfId="0" applyAlignment="1">
      <alignment horizontal="center"/>
    </xf>
    <xf numFmtId="0" fontId="12"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49" fontId="16" fillId="4" borderId="0" xfId="0" applyNumberFormat="1" applyFont="1" applyFill="1" applyBorder="1" applyAlignment="1">
      <alignment horizontal="left" vertical="center"/>
    </xf>
    <xf numFmtId="49" fontId="20" fillId="0" borderId="0" xfId="0" applyNumberFormat="1" applyFont="1" applyBorder="1" applyAlignment="1">
      <alignment horizontal="left" vertical="center"/>
    </xf>
    <xf numFmtId="49" fontId="16" fillId="0" borderId="0" xfId="0" applyNumberFormat="1" applyFont="1" applyBorder="1" applyAlignment="1">
      <alignment horizontal="left" vertical="center"/>
    </xf>
    <xf numFmtId="0" fontId="14" fillId="0" borderId="0" xfId="0" applyFont="1" applyBorder="1" applyAlignment="1">
      <alignment vertical="center"/>
    </xf>
    <xf numFmtId="49" fontId="13" fillId="3" borderId="16" xfId="0" applyNumberFormat="1" applyFont="1" applyFill="1" applyBorder="1" applyAlignment="1">
      <alignment vertical="center"/>
    </xf>
    <xf numFmtId="0" fontId="0" fillId="0" borderId="0" xfId="0" applyAlignment="1">
      <alignment horizontal="left"/>
    </xf>
    <xf numFmtId="49" fontId="13" fillId="3" borderId="74" xfId="0" applyNumberFormat="1" applyFont="1" applyFill="1" applyBorder="1" applyAlignment="1">
      <alignment vertical="center"/>
    </xf>
    <xf numFmtId="49" fontId="13" fillId="3" borderId="79" xfId="0" applyNumberFormat="1" applyFont="1" applyFill="1" applyBorder="1" applyAlignment="1">
      <alignment horizontal="left" vertical="center"/>
    </xf>
    <xf numFmtId="49" fontId="13" fillId="3" borderId="16" xfId="0" applyNumberFormat="1" applyFont="1" applyFill="1" applyBorder="1" applyAlignment="1">
      <alignment horizontal="left" vertical="center"/>
    </xf>
    <xf numFmtId="49" fontId="14" fillId="3" borderId="90" xfId="0" applyNumberFormat="1" applyFont="1" applyFill="1" applyBorder="1" applyAlignment="1">
      <alignment horizontal="center" vertical="center"/>
    </xf>
    <xf numFmtId="14" fontId="0" fillId="0" borderId="0" xfId="0" applyNumberFormat="1"/>
    <xf numFmtId="49" fontId="0" fillId="0" borderId="0" xfId="0" applyNumberFormat="1"/>
    <xf numFmtId="49" fontId="1" fillId="4" borderId="1" xfId="0" applyNumberFormat="1" applyFont="1" applyFill="1" applyBorder="1" applyAlignment="1" applyProtection="1">
      <alignment horizontal="center" vertical="center"/>
      <protection locked="0"/>
    </xf>
    <xf numFmtId="49" fontId="0" fillId="4" borderId="1" xfId="0" applyNumberFormat="1" applyFont="1" applyFill="1" applyBorder="1" applyAlignment="1" applyProtection="1">
      <alignment horizontal="center" vertical="center"/>
      <protection locked="0"/>
    </xf>
    <xf numFmtId="49" fontId="0" fillId="4" borderId="53" xfId="0" applyNumberFormat="1" applyFont="1" applyFill="1" applyBorder="1" applyAlignment="1" applyProtection="1">
      <alignment horizontal="center" vertical="center"/>
      <protection locked="0"/>
    </xf>
    <xf numFmtId="49" fontId="1" fillId="0" borderId="82" xfId="0" applyNumberFormat="1" applyFont="1" applyBorder="1" applyAlignment="1" applyProtection="1">
      <alignment horizontal="center" vertical="center"/>
      <protection locked="0"/>
    </xf>
    <xf numFmtId="0" fontId="16" fillId="0" borderId="0" xfId="0" applyFont="1" applyBorder="1" applyAlignment="1">
      <alignment vertical="center"/>
    </xf>
    <xf numFmtId="164" fontId="0" fillId="4" borderId="50" xfId="0" applyNumberFormat="1" applyFont="1" applyFill="1" applyBorder="1" applyAlignment="1" applyProtection="1">
      <alignment horizontal="center" vertical="center"/>
      <protection locked="0"/>
    </xf>
    <xf numFmtId="49" fontId="0" fillId="0" borderId="69" xfId="0" applyNumberFormat="1" applyFont="1" applyFill="1" applyBorder="1" applyAlignment="1" applyProtection="1">
      <alignment horizontal="center" vertical="center" shrinkToFit="1"/>
      <protection locked="0"/>
    </xf>
    <xf numFmtId="49" fontId="0" fillId="4" borderId="18" xfId="0" applyNumberFormat="1" applyFont="1" applyFill="1" applyBorder="1" applyAlignment="1" applyProtection="1">
      <alignment horizontal="center" vertical="center" shrinkToFit="1"/>
      <protection locked="0"/>
    </xf>
    <xf numFmtId="49" fontId="15" fillId="3" borderId="89" xfId="0" applyNumberFormat="1" applyFont="1" applyFill="1" applyBorder="1" applyAlignment="1">
      <alignment horizontal="center" vertical="center"/>
    </xf>
    <xf numFmtId="49" fontId="13" fillId="3" borderId="34" xfId="0" applyNumberFormat="1" applyFont="1" applyFill="1" applyBorder="1" applyAlignment="1">
      <alignment horizontal="left" vertical="center"/>
    </xf>
    <xf numFmtId="49" fontId="13" fillId="3" borderId="38" xfId="0" applyNumberFormat="1" applyFont="1" applyFill="1" applyBorder="1" applyAlignment="1">
      <alignment horizontal="left" vertical="center"/>
    </xf>
    <xf numFmtId="49" fontId="13" fillId="3" borderId="95" xfId="0" applyNumberFormat="1" applyFont="1" applyFill="1" applyBorder="1" applyAlignment="1">
      <alignment horizontal="left" vertical="center"/>
    </xf>
    <xf numFmtId="14" fontId="1" fillId="0" borderId="96" xfId="0" applyNumberFormat="1" applyFont="1" applyFill="1" applyBorder="1" applyAlignment="1" applyProtection="1">
      <alignment horizontal="center" vertical="center"/>
      <protection locked="0"/>
    </xf>
    <xf numFmtId="14" fontId="1" fillId="0" borderId="98" xfId="0" applyNumberFormat="1" applyFont="1" applyFill="1" applyBorder="1" applyAlignment="1" applyProtection="1">
      <alignment horizontal="center" vertical="center"/>
      <protection locked="0"/>
    </xf>
    <xf numFmtId="14" fontId="1" fillId="0" borderId="20" xfId="0" applyNumberFormat="1" applyFont="1" applyFill="1" applyBorder="1" applyAlignment="1" applyProtection="1">
      <alignment horizontal="center" vertical="center"/>
      <protection locked="0"/>
    </xf>
    <xf numFmtId="0" fontId="26" fillId="0" borderId="0" xfId="0" applyFont="1" applyFill="1" applyAlignment="1" applyProtection="1">
      <alignment horizontal="center"/>
      <protection locked="0"/>
    </xf>
    <xf numFmtId="49" fontId="16" fillId="4" borderId="105" xfId="0" applyNumberFormat="1" applyFont="1" applyFill="1" applyBorder="1" applyAlignment="1">
      <alignment horizontal="left" vertical="center"/>
    </xf>
    <xf numFmtId="49" fontId="16" fillId="0" borderId="105" xfId="0" applyNumberFormat="1" applyFont="1" applyBorder="1" applyAlignment="1">
      <alignment horizontal="left" vertical="center"/>
    </xf>
    <xf numFmtId="49" fontId="15" fillId="4" borderId="76" xfId="0" applyNumberFormat="1" applyFont="1" applyFill="1" applyBorder="1" applyAlignment="1">
      <alignment horizontal="left" vertical="center"/>
    </xf>
    <xf numFmtId="0" fontId="10" fillId="6" borderId="2" xfId="0" applyNumberFormat="1" applyFont="1" applyFill="1" applyBorder="1" applyAlignment="1">
      <alignment horizontal="left" vertical="center"/>
    </xf>
    <xf numFmtId="49" fontId="0" fillId="4" borderId="51" xfId="0" applyNumberFormat="1" applyFont="1" applyFill="1" applyBorder="1" applyAlignment="1" applyProtection="1">
      <alignment horizontal="center" vertical="center" shrinkToFit="1"/>
      <protection locked="0"/>
    </xf>
    <xf numFmtId="49" fontId="0" fillId="4" borderId="9" xfId="0" applyNumberFormat="1" applyFont="1" applyFill="1" applyBorder="1" applyAlignment="1" applyProtection="1">
      <alignment horizontal="center" vertical="center" shrinkToFit="1"/>
      <protection locked="0"/>
    </xf>
    <xf numFmtId="49" fontId="13" fillId="3" borderId="4" xfId="0" applyNumberFormat="1" applyFont="1" applyFill="1" applyBorder="1" applyAlignment="1">
      <alignment horizontal="left" vertical="center"/>
    </xf>
    <xf numFmtId="49" fontId="13" fillId="3" borderId="6" xfId="0" applyNumberFormat="1" applyFont="1" applyFill="1" applyBorder="1" applyAlignment="1">
      <alignment horizontal="left" vertical="center"/>
    </xf>
    <xf numFmtId="49" fontId="13" fillId="3" borderId="5" xfId="0" applyNumberFormat="1" applyFont="1" applyFill="1" applyBorder="1" applyAlignment="1">
      <alignment horizontal="left" vertical="center"/>
    </xf>
    <xf numFmtId="49" fontId="21" fillId="0" borderId="68" xfId="0" applyNumberFormat="1" applyFont="1" applyFill="1" applyBorder="1" applyAlignment="1" applyProtection="1">
      <alignment horizontal="center" vertical="center" shrinkToFit="1"/>
      <protection locked="0"/>
    </xf>
    <xf numFmtId="49" fontId="21" fillId="0" borderId="32" xfId="0" applyNumberFormat="1" applyFont="1" applyFill="1" applyBorder="1" applyAlignment="1" applyProtection="1">
      <alignment horizontal="center" vertical="center" shrinkToFit="1"/>
      <protection locked="0"/>
    </xf>
    <xf numFmtId="49" fontId="21" fillId="0" borderId="60" xfId="0" applyNumberFormat="1" applyFont="1" applyFill="1" applyBorder="1" applyAlignment="1" applyProtection="1">
      <alignment horizontal="center" vertical="center" shrinkToFit="1"/>
      <protection locked="0"/>
    </xf>
    <xf numFmtId="49" fontId="15" fillId="4" borderId="27" xfId="0" applyNumberFormat="1" applyFont="1" applyFill="1" applyBorder="1" applyAlignment="1">
      <alignment horizontal="center" vertical="center" wrapText="1"/>
    </xf>
    <xf numFmtId="49" fontId="15" fillId="4" borderId="29" xfId="0" applyNumberFormat="1" applyFont="1" applyFill="1" applyBorder="1" applyAlignment="1">
      <alignment horizontal="center" vertical="center" wrapText="1"/>
    </xf>
    <xf numFmtId="49" fontId="15" fillId="4" borderId="12" xfId="0" applyNumberFormat="1" applyFont="1" applyFill="1" applyBorder="1" applyAlignment="1">
      <alignment horizontal="center" vertical="center" wrapText="1"/>
    </xf>
    <xf numFmtId="49" fontId="15" fillId="4" borderId="13" xfId="0" applyNumberFormat="1" applyFont="1" applyFill="1" applyBorder="1" applyAlignment="1">
      <alignment horizontal="center" vertical="center" wrapText="1"/>
    </xf>
    <xf numFmtId="49" fontId="15" fillId="4" borderId="8" xfId="0" applyNumberFormat="1" applyFont="1" applyFill="1" applyBorder="1" applyAlignment="1">
      <alignment horizontal="center" vertical="center" wrapText="1"/>
    </xf>
    <xf numFmtId="49" fontId="15" fillId="4" borderId="9" xfId="0" applyNumberFormat="1" applyFont="1" applyFill="1" applyBorder="1" applyAlignment="1">
      <alignment horizontal="center" vertical="center" wrapText="1"/>
    </xf>
    <xf numFmtId="49" fontId="0" fillId="4" borderId="10" xfId="0" applyNumberFormat="1" applyFont="1" applyFill="1" applyBorder="1" applyAlignment="1" applyProtection="1">
      <alignment horizontal="center" vertical="center" shrinkToFit="1"/>
      <protection locked="0"/>
    </xf>
    <xf numFmtId="49" fontId="0" fillId="4" borderId="46" xfId="0" applyNumberFormat="1" applyFont="1" applyFill="1" applyBorder="1" applyAlignment="1" applyProtection="1">
      <alignment horizontal="center" vertical="center" shrinkToFit="1"/>
      <protection locked="0"/>
    </xf>
    <xf numFmtId="49" fontId="13" fillId="3" borderId="56" xfId="0" applyNumberFormat="1" applyFont="1" applyFill="1" applyBorder="1" applyAlignment="1">
      <alignment horizontal="left" vertical="center"/>
    </xf>
    <xf numFmtId="49" fontId="13" fillId="3" borderId="28" xfId="0" applyNumberFormat="1" applyFont="1" applyFill="1" applyBorder="1" applyAlignment="1">
      <alignment horizontal="left" vertical="center"/>
    </xf>
    <xf numFmtId="49" fontId="13" fillId="3" borderId="84" xfId="0" applyNumberFormat="1" applyFont="1" applyFill="1" applyBorder="1" applyAlignment="1">
      <alignment horizontal="left" vertical="center"/>
    </xf>
    <xf numFmtId="49" fontId="13" fillId="3" borderId="27" xfId="0" applyNumberFormat="1" applyFont="1" applyFill="1" applyBorder="1" applyAlignment="1">
      <alignment horizontal="left" vertical="center"/>
    </xf>
    <xf numFmtId="49" fontId="13" fillId="3" borderId="104" xfId="0" applyNumberFormat="1" applyFont="1" applyFill="1" applyBorder="1" applyAlignment="1">
      <alignment horizontal="left" vertical="center"/>
    </xf>
    <xf numFmtId="49" fontId="0" fillId="4" borderId="8" xfId="0" applyNumberFormat="1" applyFont="1" applyFill="1" applyBorder="1" applyAlignment="1" applyProtection="1">
      <alignment horizontal="left" vertical="center" shrinkToFit="1"/>
      <protection locked="0"/>
    </xf>
    <xf numFmtId="49" fontId="0" fillId="4" borderId="10" xfId="0" applyNumberFormat="1" applyFont="1" applyFill="1" applyBorder="1" applyAlignment="1" applyProtection="1">
      <alignment horizontal="left" vertical="center" shrinkToFit="1"/>
      <protection locked="0"/>
    </xf>
    <xf numFmtId="49" fontId="0" fillId="4" borderId="46" xfId="0" applyNumberFormat="1" applyFont="1" applyFill="1" applyBorder="1" applyAlignment="1" applyProtection="1">
      <alignment horizontal="left" vertical="center" shrinkToFit="1"/>
      <protection locked="0"/>
    </xf>
    <xf numFmtId="49" fontId="13" fillId="3" borderId="99" xfId="0" applyNumberFormat="1" applyFont="1" applyFill="1" applyBorder="1" applyAlignment="1">
      <alignment horizontal="left" vertical="center"/>
    </xf>
    <xf numFmtId="49" fontId="13" fillId="3" borderId="45" xfId="0" applyNumberFormat="1" applyFont="1" applyFill="1" applyBorder="1" applyAlignment="1">
      <alignment horizontal="left" vertical="center"/>
    </xf>
    <xf numFmtId="49" fontId="13" fillId="3" borderId="15" xfId="0" applyNumberFormat="1" applyFont="1" applyFill="1" applyBorder="1" applyAlignment="1">
      <alignment horizontal="left" vertical="center"/>
    </xf>
    <xf numFmtId="49" fontId="13" fillId="3" borderId="7" xfId="0" applyNumberFormat="1" applyFont="1" applyFill="1" applyBorder="1" applyAlignment="1">
      <alignment horizontal="left" vertical="center"/>
    </xf>
    <xf numFmtId="14" fontId="0" fillId="4" borderId="59" xfId="0" applyNumberFormat="1" applyFont="1" applyFill="1" applyBorder="1" applyAlignment="1" applyProtection="1">
      <alignment horizontal="center" vertical="center"/>
      <protection locked="0"/>
    </xf>
    <xf numFmtId="14" fontId="0" fillId="4" borderId="86" xfId="0" applyNumberFormat="1" applyFont="1" applyFill="1" applyBorder="1" applyAlignment="1" applyProtection="1">
      <alignment horizontal="center" vertical="center"/>
      <protection locked="0"/>
    </xf>
    <xf numFmtId="14" fontId="0" fillId="4" borderId="85" xfId="0" applyNumberFormat="1" applyFont="1" applyFill="1" applyBorder="1" applyAlignment="1" applyProtection="1">
      <alignment horizontal="center" vertical="center"/>
      <protection locked="0"/>
    </xf>
    <xf numFmtId="14" fontId="0" fillId="4" borderId="2" xfId="0" applyNumberFormat="1" applyFont="1" applyFill="1" applyBorder="1" applyAlignment="1" applyProtection="1">
      <alignment horizontal="center" vertical="center"/>
      <protection locked="0"/>
    </xf>
    <xf numFmtId="14" fontId="0" fillId="4" borderId="22" xfId="0" applyNumberFormat="1" applyFont="1" applyFill="1" applyBorder="1" applyAlignment="1" applyProtection="1">
      <alignment horizontal="center" vertical="center"/>
      <protection locked="0"/>
    </xf>
    <xf numFmtId="0" fontId="0" fillId="0" borderId="85"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2" xfId="0" applyBorder="1" applyAlignment="1" applyProtection="1">
      <alignment vertical="center" shrinkToFit="1"/>
      <protection locked="0"/>
    </xf>
    <xf numFmtId="49" fontId="18" fillId="4" borderId="76" xfId="0" applyNumberFormat="1" applyFont="1" applyFill="1" applyBorder="1" applyAlignment="1" applyProtection="1">
      <alignment horizontal="center" vertical="center"/>
    </xf>
    <xf numFmtId="49" fontId="0" fillId="4" borderId="1" xfId="0" applyNumberFormat="1" applyFont="1" applyFill="1" applyBorder="1" applyAlignment="1">
      <alignment horizontal="left" vertical="center"/>
    </xf>
    <xf numFmtId="49" fontId="11" fillId="5" borderId="75" xfId="0" applyNumberFormat="1" applyFont="1" applyFill="1" applyBorder="1" applyAlignment="1">
      <alignment horizontal="left" vertical="center"/>
    </xf>
    <xf numFmtId="49" fontId="11" fillId="5" borderId="76" xfId="0" applyNumberFormat="1" applyFont="1" applyFill="1" applyBorder="1" applyAlignment="1">
      <alignment horizontal="left" vertical="center"/>
    </xf>
    <xf numFmtId="49" fontId="11" fillId="5" borderId="77" xfId="0" applyNumberFormat="1" applyFont="1" applyFill="1" applyBorder="1" applyAlignment="1">
      <alignment horizontal="left" vertical="center"/>
    </xf>
    <xf numFmtId="49" fontId="13" fillId="3" borderId="29" xfId="0" applyNumberFormat="1" applyFont="1" applyFill="1" applyBorder="1" applyAlignment="1">
      <alignment horizontal="left" vertical="center"/>
    </xf>
    <xf numFmtId="49" fontId="0" fillId="4" borderId="11" xfId="0" applyNumberFormat="1" applyFont="1" applyFill="1" applyBorder="1" applyAlignment="1" applyProtection="1">
      <alignment horizontal="left" vertical="center" shrinkToFit="1"/>
      <protection locked="0"/>
    </xf>
    <xf numFmtId="49" fontId="13" fillId="3" borderId="44" xfId="0" applyNumberFormat="1" applyFont="1" applyFill="1" applyBorder="1" applyAlignment="1">
      <alignment horizontal="left" vertical="center"/>
    </xf>
    <xf numFmtId="49" fontId="0" fillId="0" borderId="48" xfId="0" applyNumberFormat="1" applyFont="1" applyFill="1" applyBorder="1" applyAlignment="1" applyProtection="1">
      <alignment horizontal="left" vertical="center" shrinkToFit="1"/>
      <protection locked="0"/>
    </xf>
    <xf numFmtId="49" fontId="0" fillId="0" borderId="32" xfId="0" applyNumberFormat="1" applyFont="1" applyFill="1" applyBorder="1" applyAlignment="1" applyProtection="1">
      <alignment horizontal="left" vertical="center" shrinkToFit="1"/>
      <protection locked="0"/>
    </xf>
    <xf numFmtId="49" fontId="0" fillId="0" borderId="33" xfId="0" applyNumberFormat="1" applyFont="1" applyFill="1" applyBorder="1" applyAlignment="1" applyProtection="1">
      <alignment horizontal="left" vertical="center" shrinkToFit="1"/>
      <protection locked="0"/>
    </xf>
    <xf numFmtId="0" fontId="0" fillId="0" borderId="51" xfId="0" applyFont="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0" borderId="9" xfId="0" applyFont="1" applyBorder="1" applyAlignment="1" applyProtection="1">
      <alignment horizontal="center" vertical="center" shrinkToFit="1"/>
      <protection locked="0"/>
    </xf>
    <xf numFmtId="49" fontId="13" fillId="3" borderId="30" xfId="0" applyNumberFormat="1" applyFont="1" applyFill="1" applyBorder="1" applyAlignment="1">
      <alignment horizontal="left" vertical="center"/>
    </xf>
    <xf numFmtId="49" fontId="13" fillId="3" borderId="31" xfId="0" applyNumberFormat="1" applyFont="1" applyFill="1" applyBorder="1" applyAlignment="1">
      <alignment horizontal="left" vertical="center"/>
    </xf>
    <xf numFmtId="49" fontId="13" fillId="3" borderId="100" xfId="0" applyNumberFormat="1" applyFont="1" applyFill="1" applyBorder="1" applyAlignment="1">
      <alignment horizontal="left" vertical="center"/>
    </xf>
    <xf numFmtId="49" fontId="13" fillId="3" borderId="12" xfId="0" applyNumberFormat="1" applyFont="1" applyFill="1" applyBorder="1" applyAlignment="1">
      <alignment horizontal="left" vertical="center"/>
    </xf>
    <xf numFmtId="49" fontId="13" fillId="3" borderId="0" xfId="0" applyNumberFormat="1" applyFont="1" applyFill="1" applyBorder="1" applyAlignment="1">
      <alignment horizontal="left" vertical="center"/>
    </xf>
    <xf numFmtId="49" fontId="13" fillId="3" borderId="47" xfId="0" applyNumberFormat="1" applyFont="1" applyFill="1" applyBorder="1" applyAlignment="1">
      <alignment horizontal="left" vertical="center"/>
    </xf>
    <xf numFmtId="49" fontId="15" fillId="4" borderId="4" xfId="0" applyNumberFormat="1" applyFont="1" applyFill="1" applyBorder="1" applyAlignment="1">
      <alignment horizontal="center" vertical="center" wrapText="1"/>
    </xf>
    <xf numFmtId="49" fontId="15" fillId="4" borderId="5" xfId="0" applyNumberFormat="1" applyFont="1" applyFill="1" applyBorder="1" applyAlignment="1">
      <alignment horizontal="center" vertical="center" wrapText="1"/>
    </xf>
    <xf numFmtId="49" fontId="15" fillId="4" borderId="21" xfId="0" applyNumberFormat="1" applyFont="1" applyFill="1" applyBorder="1" applyAlignment="1">
      <alignment horizontal="center" vertical="center" wrapText="1"/>
    </xf>
    <xf numFmtId="49" fontId="15" fillId="4" borderId="22" xfId="0" applyNumberFormat="1" applyFont="1" applyFill="1" applyBorder="1" applyAlignment="1">
      <alignment horizontal="center" vertical="center" wrapText="1"/>
    </xf>
    <xf numFmtId="49" fontId="0" fillId="4" borderId="8" xfId="0" applyNumberFormat="1" applyFont="1" applyFill="1" applyBorder="1" applyAlignment="1" applyProtection="1">
      <alignment horizontal="left" vertical="center"/>
      <protection locked="0"/>
    </xf>
    <xf numFmtId="49" fontId="0" fillId="4" borderId="10" xfId="0" applyNumberFormat="1" applyFont="1" applyFill="1" applyBorder="1" applyAlignment="1" applyProtection="1">
      <alignment horizontal="left" vertical="center"/>
      <protection locked="0"/>
    </xf>
    <xf numFmtId="49" fontId="0" fillId="4" borderId="11" xfId="0" applyNumberFormat="1" applyFont="1" applyFill="1" applyBorder="1" applyAlignment="1" applyProtection="1">
      <alignment horizontal="left" vertical="center"/>
      <protection locked="0"/>
    </xf>
    <xf numFmtId="49" fontId="15" fillId="4" borderId="4" xfId="0" applyNumberFormat="1" applyFont="1" applyFill="1" applyBorder="1" applyAlignment="1">
      <alignment horizontal="center" vertical="center"/>
    </xf>
    <xf numFmtId="49" fontId="15" fillId="4" borderId="5" xfId="0" applyNumberFormat="1" applyFont="1" applyFill="1" applyBorder="1" applyAlignment="1">
      <alignment horizontal="center" vertical="center"/>
    </xf>
    <xf numFmtId="49" fontId="15" fillId="4" borderId="12" xfId="0" applyNumberFormat="1" applyFont="1" applyFill="1" applyBorder="1" applyAlignment="1">
      <alignment horizontal="center" vertical="center"/>
    </xf>
    <xf numFmtId="49" fontId="15" fillId="4" borderId="13" xfId="0" applyNumberFormat="1" applyFont="1" applyFill="1" applyBorder="1" applyAlignment="1">
      <alignment horizontal="center" vertical="center"/>
    </xf>
    <xf numFmtId="49" fontId="15" fillId="4" borderId="21" xfId="0" applyNumberFormat="1" applyFont="1" applyFill="1" applyBorder="1" applyAlignment="1">
      <alignment horizontal="center" vertical="center"/>
    </xf>
    <xf numFmtId="49" fontId="15" fillId="4" borderId="22" xfId="0" applyNumberFormat="1" applyFont="1" applyFill="1" applyBorder="1" applyAlignment="1">
      <alignment horizontal="center" vertical="center"/>
    </xf>
    <xf numFmtId="49" fontId="13" fillId="3" borderId="78" xfId="0" applyNumberFormat="1" applyFont="1" applyFill="1" applyBorder="1" applyAlignment="1">
      <alignment horizontal="left" vertical="center"/>
    </xf>
    <xf numFmtId="49" fontId="13" fillId="3" borderId="13" xfId="0" applyNumberFormat="1" applyFont="1" applyFill="1" applyBorder="1" applyAlignment="1">
      <alignment horizontal="left" vertical="center"/>
    </xf>
    <xf numFmtId="49" fontId="0" fillId="4" borderId="21" xfId="0" applyNumberFormat="1" applyFont="1" applyFill="1" applyBorder="1" applyAlignment="1" applyProtection="1">
      <alignment horizontal="left" vertical="center"/>
      <protection locked="0"/>
    </xf>
    <xf numFmtId="49" fontId="0" fillId="4" borderId="2" xfId="0" applyNumberFormat="1" applyFont="1" applyFill="1" applyBorder="1" applyAlignment="1" applyProtection="1">
      <alignment horizontal="left" vertical="center"/>
      <protection locked="0"/>
    </xf>
    <xf numFmtId="49" fontId="0" fillId="4" borderId="58" xfId="0" applyNumberFormat="1" applyFont="1" applyFill="1" applyBorder="1" applyAlignment="1" applyProtection="1">
      <alignment horizontal="left" vertical="center"/>
      <protection locked="0"/>
    </xf>
    <xf numFmtId="49" fontId="1" fillId="4" borderId="1" xfId="0" applyNumberFormat="1" applyFont="1" applyFill="1" applyBorder="1" applyAlignment="1">
      <alignment horizontal="left" vertical="center"/>
    </xf>
    <xf numFmtId="14" fontId="1" fillId="0" borderId="57" xfId="0" applyNumberFormat="1" applyFont="1" applyFill="1" applyBorder="1" applyAlignment="1" applyProtection="1">
      <alignment horizontal="center" vertical="center"/>
      <protection locked="0"/>
    </xf>
    <xf numFmtId="14" fontId="1" fillId="0" borderId="24" xfId="0" applyNumberFormat="1" applyFont="1" applyFill="1" applyBorder="1" applyAlignment="1" applyProtection="1">
      <alignment horizontal="center" vertical="center"/>
      <protection locked="0"/>
    </xf>
    <xf numFmtId="14" fontId="1" fillId="0" borderId="25" xfId="0" applyNumberFormat="1" applyFont="1" applyFill="1" applyBorder="1" applyAlignment="1" applyProtection="1">
      <alignment horizontal="center" vertical="center"/>
      <protection locked="0"/>
    </xf>
    <xf numFmtId="49" fontId="13" fillId="3" borderId="94" xfId="0" applyNumberFormat="1" applyFont="1" applyFill="1" applyBorder="1" applyAlignment="1">
      <alignment horizontal="left" vertical="center"/>
    </xf>
    <xf numFmtId="49" fontId="13" fillId="3" borderId="101" xfId="0" applyNumberFormat="1" applyFont="1" applyFill="1" applyBorder="1" applyAlignment="1">
      <alignment horizontal="left" vertical="center"/>
    </xf>
    <xf numFmtId="49" fontId="13" fillId="3" borderId="102" xfId="0" applyNumberFormat="1" applyFont="1" applyFill="1" applyBorder="1" applyAlignment="1">
      <alignment horizontal="left" vertical="center"/>
    </xf>
    <xf numFmtId="49" fontId="13" fillId="3" borderId="87" xfId="0" applyNumberFormat="1" applyFont="1" applyFill="1" applyBorder="1" applyAlignment="1">
      <alignment horizontal="center" vertical="center"/>
    </xf>
    <xf numFmtId="49" fontId="13" fillId="3" borderId="3" xfId="0" applyNumberFormat="1" applyFont="1" applyFill="1" applyBorder="1" applyAlignment="1">
      <alignment horizontal="center" vertical="center"/>
    </xf>
    <xf numFmtId="49" fontId="13" fillId="3" borderId="88" xfId="0" applyNumberFormat="1" applyFont="1" applyFill="1" applyBorder="1" applyAlignment="1">
      <alignment horizontal="center" vertical="center"/>
    </xf>
    <xf numFmtId="14" fontId="0" fillId="4" borderId="24" xfId="0" applyNumberFormat="1" applyFont="1" applyFill="1" applyBorder="1" applyAlignment="1">
      <alignment horizontal="left" vertical="center"/>
    </xf>
    <xf numFmtId="14" fontId="0" fillId="4" borderId="26" xfId="0" applyNumberFormat="1" applyFont="1" applyFill="1" applyBorder="1" applyAlignment="1">
      <alignment horizontal="left" vertical="center"/>
    </xf>
    <xf numFmtId="14" fontId="0" fillId="4" borderId="98" xfId="0" applyNumberFormat="1" applyFont="1" applyFill="1" applyBorder="1" applyAlignment="1">
      <alignment horizontal="left" vertical="center"/>
    </xf>
    <xf numFmtId="14" fontId="0" fillId="4" borderId="97" xfId="0" applyNumberFormat="1" applyFont="1" applyFill="1" applyBorder="1" applyAlignment="1">
      <alignment horizontal="left" vertical="center"/>
    </xf>
    <xf numFmtId="14" fontId="0" fillId="4" borderId="57" xfId="0" applyNumberFormat="1" applyFont="1" applyFill="1" applyBorder="1" applyAlignment="1">
      <alignment horizontal="right" vertical="center"/>
    </xf>
    <xf numFmtId="14" fontId="0" fillId="4" borderId="24" xfId="0" applyNumberFormat="1" applyFont="1" applyFill="1" applyBorder="1" applyAlignment="1">
      <alignment horizontal="right" vertical="center"/>
    </xf>
    <xf numFmtId="49" fontId="13" fillId="3" borderId="90" xfId="0" applyNumberFormat="1" applyFont="1" applyFill="1" applyBorder="1" applyAlignment="1">
      <alignment horizontal="center" vertical="center" wrapText="1"/>
    </xf>
    <xf numFmtId="49" fontId="13" fillId="3" borderId="87" xfId="0" applyNumberFormat="1" applyFont="1" applyFill="1" applyBorder="1" applyAlignment="1">
      <alignment horizontal="center" vertical="center" wrapText="1"/>
    </xf>
    <xf numFmtId="49" fontId="13" fillId="3" borderId="91" xfId="0" applyNumberFormat="1" applyFont="1" applyFill="1" applyBorder="1" applyAlignment="1">
      <alignment horizontal="center" vertical="center" wrapText="1"/>
    </xf>
    <xf numFmtId="49" fontId="14" fillId="3" borderId="87" xfId="0" applyNumberFormat="1" applyFont="1" applyFill="1" applyBorder="1" applyAlignment="1">
      <alignment horizontal="center" vertical="center"/>
    </xf>
    <xf numFmtId="49" fontId="14" fillId="3" borderId="3" xfId="0" applyNumberFormat="1" applyFont="1" applyFill="1" applyBorder="1" applyAlignment="1">
      <alignment horizontal="center" vertical="center"/>
    </xf>
    <xf numFmtId="49" fontId="14" fillId="3" borderId="88" xfId="0" applyNumberFormat="1" applyFont="1" applyFill="1" applyBorder="1" applyAlignment="1">
      <alignment horizontal="center" vertical="center"/>
    </xf>
    <xf numFmtId="49" fontId="15" fillId="4" borderId="0" xfId="0" applyNumberFormat="1" applyFont="1" applyFill="1" applyBorder="1" applyAlignment="1">
      <alignment horizontal="left" vertical="center" wrapText="1"/>
    </xf>
    <xf numFmtId="49" fontId="1" fillId="0" borderId="21" xfId="0" applyNumberFormat="1" applyFont="1" applyFill="1" applyBorder="1" applyAlignment="1" applyProtection="1">
      <alignment horizontal="center" vertical="center"/>
      <protection locked="0"/>
    </xf>
    <xf numFmtId="49" fontId="1" fillId="0" borderId="2" xfId="0" applyNumberFormat="1" applyFont="1" applyFill="1" applyBorder="1" applyAlignment="1" applyProtection="1">
      <alignment horizontal="center" vertical="center"/>
      <protection locked="0"/>
    </xf>
    <xf numFmtId="49" fontId="1" fillId="0" borderId="93" xfId="0" applyNumberFormat="1" applyFont="1" applyFill="1" applyBorder="1" applyAlignment="1" applyProtection="1">
      <alignment horizontal="center" vertical="center"/>
      <protection locked="0"/>
    </xf>
    <xf numFmtId="49" fontId="0" fillId="4" borderId="8" xfId="0" applyNumberFormat="1" applyFont="1" applyFill="1" applyBorder="1" applyAlignment="1" applyProtection="1">
      <alignment horizontal="center" vertical="center" shrinkToFit="1"/>
      <protection locked="0"/>
    </xf>
    <xf numFmtId="49" fontId="0" fillId="4" borderId="53" xfId="0" applyNumberFormat="1" applyFont="1" applyFill="1" applyBorder="1" applyAlignment="1">
      <alignment horizontal="left" vertical="center"/>
    </xf>
    <xf numFmtId="49" fontId="0" fillId="4" borderId="21" xfId="0" applyNumberFormat="1" applyFont="1" applyFill="1" applyBorder="1" applyAlignment="1" applyProtection="1">
      <alignment horizontal="center" vertical="center"/>
      <protection locked="0"/>
    </xf>
    <xf numFmtId="49" fontId="0" fillId="4" borderId="2" xfId="0" applyNumberFormat="1" applyFont="1" applyFill="1" applyBorder="1" applyAlignment="1" applyProtection="1">
      <alignment horizontal="center" vertical="center"/>
      <protection locked="0"/>
    </xf>
    <xf numFmtId="49" fontId="0" fillId="4" borderId="86" xfId="0" applyNumberFormat="1" applyFont="1" applyFill="1" applyBorder="1" applyAlignment="1" applyProtection="1">
      <alignment horizontal="center" vertical="center"/>
      <protection locked="0"/>
    </xf>
    <xf numFmtId="0" fontId="3" fillId="0" borderId="0" xfId="0" applyNumberFormat="1" applyFont="1" applyFill="1" applyBorder="1" applyAlignment="1">
      <alignment horizontal="center" vertical="center" shrinkToFit="1"/>
    </xf>
    <xf numFmtId="49" fontId="8" fillId="0" borderId="2" xfId="0" applyNumberFormat="1" applyFont="1" applyFill="1" applyBorder="1" applyAlignment="1">
      <alignment horizontal="center"/>
    </xf>
    <xf numFmtId="49" fontId="6" fillId="0" borderId="0" xfId="0" applyNumberFormat="1" applyFont="1" applyFill="1" applyAlignment="1">
      <alignment horizontal="center" vertical="center"/>
    </xf>
    <xf numFmtId="0" fontId="4" fillId="0" borderId="0" xfId="0" applyFont="1" applyFill="1" applyAlignment="1">
      <alignment horizontal="center"/>
    </xf>
    <xf numFmtId="49" fontId="0" fillId="4" borderId="17" xfId="0" applyNumberFormat="1" applyFont="1" applyFill="1" applyBorder="1" applyAlignment="1" applyProtection="1">
      <alignment horizontal="left" vertical="center" shrinkToFit="1"/>
      <protection locked="0"/>
    </xf>
    <xf numFmtId="49" fontId="0" fillId="4" borderId="9" xfId="0" applyNumberFormat="1" applyFont="1" applyFill="1" applyBorder="1" applyAlignment="1" applyProtection="1">
      <alignment horizontal="left" vertical="center" shrinkToFit="1"/>
      <protection locked="0"/>
    </xf>
    <xf numFmtId="49" fontId="0" fillId="4" borderId="17" xfId="0" applyNumberFormat="1" applyFont="1" applyFill="1" applyBorder="1" applyAlignment="1" applyProtection="1">
      <alignment horizontal="center" vertical="center"/>
      <protection locked="0"/>
    </xf>
    <xf numFmtId="49" fontId="0" fillId="4" borderId="11" xfId="0" applyNumberFormat="1" applyFont="1" applyFill="1" applyBorder="1" applyAlignment="1" applyProtection="1">
      <alignment horizontal="center" vertical="center"/>
      <protection locked="0"/>
    </xf>
    <xf numFmtId="14" fontId="0" fillId="4" borderId="21" xfId="0" applyNumberFormat="1" applyFont="1" applyFill="1" applyBorder="1" applyAlignment="1" applyProtection="1">
      <alignment horizontal="center" vertical="center"/>
      <protection locked="0"/>
    </xf>
    <xf numFmtId="14" fontId="0" fillId="4" borderId="58" xfId="0" applyNumberFormat="1" applyFont="1" applyFill="1" applyBorder="1" applyAlignment="1" applyProtection="1">
      <alignment horizontal="center" vertical="center"/>
      <protection locked="0"/>
    </xf>
    <xf numFmtId="49" fontId="13" fillId="3" borderId="40" xfId="0" applyNumberFormat="1" applyFont="1" applyFill="1" applyBorder="1" applyAlignment="1">
      <alignment horizontal="left" vertical="center"/>
    </xf>
    <xf numFmtId="49" fontId="9" fillId="4" borderId="2" xfId="0" applyNumberFormat="1" applyFont="1" applyFill="1" applyBorder="1" applyAlignment="1">
      <alignment horizontal="center" vertical="center"/>
    </xf>
    <xf numFmtId="0" fontId="5" fillId="0" borderId="0" xfId="0" applyFont="1" applyFill="1" applyAlignment="1">
      <alignment horizontal="center"/>
    </xf>
    <xf numFmtId="49" fontId="15" fillId="0" borderId="12" xfId="0" applyNumberFormat="1" applyFont="1" applyFill="1" applyBorder="1" applyAlignment="1">
      <alignment horizontal="center" vertical="center"/>
    </xf>
    <xf numFmtId="49" fontId="15" fillId="0" borderId="13" xfId="0" applyNumberFormat="1" applyFont="1" applyFill="1" applyBorder="1" applyAlignment="1">
      <alignment horizontal="center" vertical="center"/>
    </xf>
    <xf numFmtId="49" fontId="15" fillId="0" borderId="8" xfId="0" applyNumberFormat="1" applyFont="1" applyFill="1" applyBorder="1" applyAlignment="1">
      <alignment horizontal="center" vertical="center"/>
    </xf>
    <xf numFmtId="49" fontId="15" fillId="0" borderId="9" xfId="0" applyNumberFormat="1" applyFont="1" applyFill="1" applyBorder="1" applyAlignment="1">
      <alignment horizontal="center" vertical="center"/>
    </xf>
    <xf numFmtId="49" fontId="13" fillId="3" borderId="78" xfId="0" applyNumberFormat="1" applyFont="1" applyFill="1" applyBorder="1" applyAlignment="1">
      <alignment horizontal="center" vertical="center"/>
    </xf>
    <xf numFmtId="49" fontId="13" fillId="3" borderId="19" xfId="0" applyNumberFormat="1" applyFont="1" applyFill="1" applyBorder="1" applyAlignment="1">
      <alignment horizontal="center" vertical="center"/>
    </xf>
    <xf numFmtId="49" fontId="11" fillId="5" borderId="27" xfId="0" applyNumberFormat="1" applyFont="1" applyFill="1" applyBorder="1" applyAlignment="1">
      <alignment horizontal="left" vertical="center"/>
    </xf>
    <xf numFmtId="49" fontId="11" fillId="5" borderId="28" xfId="0" applyNumberFormat="1" applyFont="1" applyFill="1" applyBorder="1" applyAlignment="1">
      <alignment horizontal="left" vertical="center"/>
    </xf>
    <xf numFmtId="49" fontId="11" fillId="5" borderId="29" xfId="0" applyNumberFormat="1" applyFont="1" applyFill="1" applyBorder="1" applyAlignment="1">
      <alignment horizontal="left" vertical="center"/>
    </xf>
    <xf numFmtId="49" fontId="11" fillId="5" borderId="61" xfId="0" applyNumberFormat="1" applyFont="1" applyFill="1" applyBorder="1" applyAlignment="1">
      <alignment horizontal="left" vertical="center"/>
    </xf>
    <xf numFmtId="49" fontId="11" fillId="5" borderId="62" xfId="0" applyNumberFormat="1" applyFont="1" applyFill="1" applyBorder="1" applyAlignment="1">
      <alignment horizontal="left" vertical="center"/>
    </xf>
    <xf numFmtId="49" fontId="11" fillId="5" borderId="63" xfId="0" applyNumberFormat="1" applyFont="1" applyFill="1" applyBorder="1" applyAlignment="1">
      <alignment horizontal="left" vertical="center"/>
    </xf>
    <xf numFmtId="49" fontId="0" fillId="4" borderId="51" xfId="0" applyNumberFormat="1" applyFont="1" applyFill="1" applyBorder="1" applyAlignment="1" applyProtection="1">
      <alignment horizontal="left" vertical="center" shrinkToFit="1"/>
      <protection locked="0"/>
    </xf>
    <xf numFmtId="49" fontId="13" fillId="3" borderId="49" xfId="0" applyNumberFormat="1" applyFont="1" applyFill="1" applyBorder="1" applyAlignment="1">
      <alignment horizontal="left" vertical="center"/>
    </xf>
    <xf numFmtId="49" fontId="13" fillId="3" borderId="103" xfId="0" applyNumberFormat="1" applyFont="1" applyFill="1" applyBorder="1" applyAlignment="1">
      <alignment horizontal="left" vertical="center"/>
    </xf>
    <xf numFmtId="49" fontId="0" fillId="4" borderId="8" xfId="0" applyNumberFormat="1" applyFont="1" applyFill="1" applyBorder="1" applyAlignment="1" applyProtection="1">
      <alignment horizontal="center" vertical="center"/>
      <protection locked="0"/>
    </xf>
    <xf numFmtId="49" fontId="0" fillId="4" borderId="10" xfId="0" applyNumberFormat="1" applyFont="1" applyFill="1" applyBorder="1" applyAlignment="1" applyProtection="1">
      <alignment horizontal="center" vertical="center"/>
      <protection locked="0"/>
    </xf>
    <xf numFmtId="49" fontId="0" fillId="4" borderId="46" xfId="0" applyNumberFormat="1" applyFont="1" applyFill="1" applyBorder="1" applyAlignment="1" applyProtection="1">
      <alignment horizontal="center" vertical="center"/>
      <protection locked="0"/>
    </xf>
    <xf numFmtId="49" fontId="13" fillId="3" borderId="52" xfId="0" applyNumberFormat="1" applyFont="1" applyFill="1" applyBorder="1" applyAlignment="1">
      <alignment horizontal="left" vertical="center"/>
    </xf>
    <xf numFmtId="49" fontId="0" fillId="4" borderId="46" xfId="0" applyNumberFormat="1" applyFont="1" applyFill="1" applyBorder="1" applyAlignment="1" applyProtection="1">
      <alignment horizontal="left" vertical="center"/>
      <protection locked="0"/>
    </xf>
    <xf numFmtId="49" fontId="13" fillId="3" borderId="30" xfId="0" applyNumberFormat="1" applyFont="1" applyFill="1" applyBorder="1" applyAlignment="1">
      <alignment horizontal="left" vertical="center" shrinkToFit="1"/>
    </xf>
    <xf numFmtId="49" fontId="13" fillId="3" borderId="31" xfId="0" applyNumberFormat="1" applyFont="1" applyFill="1" applyBorder="1" applyAlignment="1">
      <alignment horizontal="left" vertical="center" shrinkToFit="1"/>
    </xf>
    <xf numFmtId="49" fontId="13" fillId="3" borderId="67" xfId="0" applyNumberFormat="1" applyFont="1" applyFill="1" applyBorder="1" applyAlignment="1">
      <alignment horizontal="left" vertical="center" shrinkToFit="1"/>
    </xf>
    <xf numFmtId="49" fontId="0" fillId="0" borderId="65" xfId="0" applyNumberFormat="1" applyFont="1" applyFill="1" applyBorder="1" applyAlignment="1" applyProtection="1">
      <alignment horizontal="left" vertical="center" shrinkToFit="1"/>
      <protection locked="0"/>
    </xf>
    <xf numFmtId="49" fontId="0" fillId="0" borderId="66" xfId="0" applyNumberFormat="1" applyFont="1" applyFill="1" applyBorder="1" applyAlignment="1" applyProtection="1">
      <alignment horizontal="left" vertical="center" shrinkToFit="1"/>
      <protection locked="0"/>
    </xf>
    <xf numFmtId="49" fontId="15" fillId="4" borderId="6" xfId="0" applyNumberFormat="1" applyFont="1" applyFill="1" applyBorder="1" applyAlignment="1">
      <alignment horizontal="center" vertical="center"/>
    </xf>
    <xf numFmtId="49" fontId="15" fillId="4" borderId="0" xfId="0" applyNumberFormat="1" applyFont="1" applyFill="1" applyBorder="1" applyAlignment="1">
      <alignment horizontal="center" vertical="center"/>
    </xf>
    <xf numFmtId="49" fontId="0" fillId="0" borderId="59" xfId="0" applyNumberFormat="1" applyFont="1" applyFill="1" applyBorder="1" applyAlignment="1" applyProtection="1">
      <alignment horizontal="center" vertical="center" shrinkToFit="1"/>
      <protection locked="0"/>
    </xf>
    <xf numFmtId="49" fontId="0" fillId="0" borderId="2" xfId="0" applyNumberFormat="1" applyFont="1" applyFill="1" applyBorder="1" applyAlignment="1" applyProtection="1">
      <alignment horizontal="center" vertical="center" shrinkToFit="1"/>
      <protection locked="0"/>
    </xf>
    <xf numFmtId="49" fontId="0" fillId="0" borderId="22" xfId="0" applyNumberFormat="1" applyFont="1" applyFill="1" applyBorder="1" applyAlignment="1" applyProtection="1">
      <alignment horizontal="center" vertical="center" shrinkToFit="1"/>
      <protection locked="0"/>
    </xf>
    <xf numFmtId="14" fontId="1" fillId="0" borderId="26" xfId="0" applyNumberFormat="1" applyFont="1" applyFill="1" applyBorder="1" applyAlignment="1" applyProtection="1">
      <alignment horizontal="center" vertical="center"/>
      <protection locked="0"/>
    </xf>
    <xf numFmtId="49" fontId="13" fillId="3" borderId="4" xfId="0" applyNumberFormat="1" applyFont="1" applyFill="1" applyBorder="1" applyAlignment="1">
      <alignment horizontal="left" vertical="center" shrinkToFit="1"/>
    </xf>
    <xf numFmtId="49" fontId="13" fillId="3" borderId="6" xfId="0" applyNumberFormat="1" applyFont="1" applyFill="1" applyBorder="1" applyAlignment="1">
      <alignment horizontal="left" vertical="center" shrinkToFit="1"/>
    </xf>
    <xf numFmtId="49" fontId="13" fillId="3" borderId="44" xfId="0" applyNumberFormat="1" applyFont="1" applyFill="1" applyBorder="1" applyAlignment="1">
      <alignment horizontal="left" vertical="center" shrinkToFit="1"/>
    </xf>
    <xf numFmtId="49" fontId="1" fillId="4" borderId="57" xfId="0" applyNumberFormat="1" applyFont="1" applyFill="1" applyBorder="1" applyAlignment="1">
      <alignment horizontal="left" vertical="center"/>
    </xf>
    <xf numFmtId="49" fontId="1" fillId="4" borderId="24" xfId="0" applyNumberFormat="1" applyFont="1" applyFill="1" applyBorder="1" applyAlignment="1">
      <alignment horizontal="left" vertical="center"/>
    </xf>
    <xf numFmtId="49" fontId="1" fillId="4" borderId="26" xfId="0" applyNumberFormat="1" applyFont="1" applyFill="1" applyBorder="1" applyAlignment="1">
      <alignment horizontal="left" vertical="center"/>
    </xf>
    <xf numFmtId="49" fontId="15" fillId="4" borderId="23" xfId="0" applyNumberFormat="1" applyFont="1" applyFill="1" applyBorder="1" applyAlignment="1">
      <alignment horizontal="center" vertical="center"/>
    </xf>
    <xf numFmtId="49" fontId="15" fillId="4" borderId="25" xfId="0" applyNumberFormat="1" applyFont="1" applyFill="1" applyBorder="1" applyAlignment="1">
      <alignment horizontal="center" vertical="center"/>
    </xf>
    <xf numFmtId="14" fontId="1" fillId="0" borderId="97" xfId="0" applyNumberFormat="1" applyFont="1" applyFill="1" applyBorder="1" applyAlignment="1" applyProtection="1">
      <alignment horizontal="center" vertical="center"/>
      <protection locked="0"/>
    </xf>
    <xf numFmtId="49" fontId="0" fillId="0" borderId="73" xfId="0" applyNumberFormat="1" applyFont="1" applyFill="1" applyBorder="1" applyAlignment="1" applyProtection="1">
      <alignment horizontal="center" vertical="center" shrinkToFit="1"/>
      <protection locked="0"/>
    </xf>
    <xf numFmtId="49" fontId="0" fillId="0" borderId="92" xfId="0" applyNumberFormat="1" applyFont="1" applyFill="1" applyBorder="1" applyAlignment="1" applyProtection="1">
      <alignment horizontal="center" vertical="center" shrinkToFit="1"/>
      <protection locked="0"/>
    </xf>
    <xf numFmtId="49" fontId="0" fillId="0" borderId="70" xfId="0" applyNumberFormat="1" applyFont="1" applyFill="1" applyBorder="1" applyAlignment="1" applyProtection="1">
      <alignment horizontal="center" vertical="center" shrinkToFit="1"/>
      <protection locked="0"/>
    </xf>
    <xf numFmtId="49" fontId="0" fillId="4" borderId="59" xfId="0" applyNumberFormat="1" applyFont="1" applyFill="1" applyBorder="1" applyAlignment="1" applyProtection="1">
      <alignment horizontal="center" vertical="center" shrinkToFit="1"/>
      <protection locked="0"/>
    </xf>
    <xf numFmtId="49" fontId="0" fillId="4" borderId="2" xfId="0" applyNumberFormat="1" applyFont="1" applyFill="1" applyBorder="1" applyAlignment="1" applyProtection="1">
      <alignment horizontal="center" vertical="center" shrinkToFit="1"/>
      <protection locked="0"/>
    </xf>
    <xf numFmtId="49" fontId="0" fillId="4" borderId="58" xfId="0" applyNumberFormat="1" applyFont="1" applyFill="1" applyBorder="1" applyAlignment="1" applyProtection="1">
      <alignment horizontal="center" vertical="center" shrinkToFit="1"/>
      <protection locked="0"/>
    </xf>
    <xf numFmtId="49" fontId="13" fillId="3" borderId="45" xfId="0" applyNumberFormat="1" applyFont="1" applyFill="1" applyBorder="1" applyAlignment="1">
      <alignment horizontal="left" vertical="center" wrapText="1"/>
    </xf>
    <xf numFmtId="49" fontId="13" fillId="3" borderId="6" xfId="0" applyNumberFormat="1" applyFont="1" applyFill="1" applyBorder="1" applyAlignment="1">
      <alignment horizontal="left" vertical="center" wrapText="1"/>
    </xf>
    <xf numFmtId="49" fontId="13" fillId="3" borderId="44" xfId="0" applyNumberFormat="1" applyFont="1" applyFill="1" applyBorder="1" applyAlignment="1">
      <alignment horizontal="left" vertical="center" wrapText="1"/>
    </xf>
    <xf numFmtId="49" fontId="0" fillId="4" borderId="21" xfId="0" applyNumberFormat="1" applyFont="1" applyFill="1" applyBorder="1" applyAlignment="1" applyProtection="1">
      <alignment horizontal="center" vertical="center" shrinkToFit="1"/>
      <protection locked="0"/>
    </xf>
    <xf numFmtId="49" fontId="0" fillId="4" borderId="23" xfId="0" applyNumberFormat="1" applyFont="1" applyFill="1" applyBorder="1" applyAlignment="1" applyProtection="1">
      <alignment horizontal="left" vertical="center" shrinkToFit="1"/>
      <protection locked="0"/>
    </xf>
    <xf numFmtId="49" fontId="0" fillId="4" borderId="24" xfId="0" applyNumberFormat="1" applyFont="1" applyFill="1" applyBorder="1" applyAlignment="1" applyProtection="1">
      <alignment horizontal="left" vertical="center" shrinkToFit="1"/>
      <protection locked="0"/>
    </xf>
    <xf numFmtId="49" fontId="0" fillId="4" borderId="83" xfId="0" applyNumberFormat="1" applyFont="1" applyFill="1" applyBorder="1" applyAlignment="1" applyProtection="1">
      <alignment horizontal="left" vertical="center" shrinkToFit="1"/>
      <protection locked="0"/>
    </xf>
    <xf numFmtId="49" fontId="13" fillId="3" borderId="45" xfId="0" applyNumberFormat="1" applyFont="1" applyFill="1" applyBorder="1" applyAlignment="1">
      <alignment horizontal="left" vertical="center" shrinkToFit="1"/>
    </xf>
    <xf numFmtId="49" fontId="13" fillId="3" borderId="5" xfId="0" applyNumberFormat="1" applyFont="1" applyFill="1" applyBorder="1" applyAlignment="1">
      <alignment horizontal="left" vertical="center" shrinkToFit="1"/>
    </xf>
    <xf numFmtId="49" fontId="7" fillId="0" borderId="2" xfId="0" applyNumberFormat="1" applyFont="1" applyFill="1" applyBorder="1" applyAlignment="1">
      <alignment horizontal="center"/>
    </xf>
    <xf numFmtId="49" fontId="0" fillId="0" borderId="71" xfId="0" applyNumberFormat="1" applyFont="1" applyFill="1" applyBorder="1" applyAlignment="1" applyProtection="1">
      <alignment horizontal="center" vertical="center" shrinkToFit="1"/>
      <protection locked="0"/>
    </xf>
    <xf numFmtId="49" fontId="0" fillId="4" borderId="14" xfId="0" applyNumberFormat="1" applyFont="1" applyFill="1" applyBorder="1" applyAlignment="1" applyProtection="1">
      <alignment horizontal="left" vertical="center" shrinkToFit="1"/>
      <protection locked="0"/>
    </xf>
    <xf numFmtId="49" fontId="0" fillId="4" borderId="0" xfId="0" applyNumberFormat="1" applyFont="1" applyFill="1" applyBorder="1" applyAlignment="1" applyProtection="1">
      <alignment horizontal="left" vertical="center" shrinkToFit="1"/>
      <protection locked="0"/>
    </xf>
    <xf numFmtId="49" fontId="0" fillId="4" borderId="13" xfId="0" applyNumberFormat="1" applyFont="1" applyFill="1" applyBorder="1" applyAlignment="1" applyProtection="1">
      <alignment horizontal="left" vertical="center" shrinkToFit="1"/>
      <protection locked="0"/>
    </xf>
    <xf numFmtId="14" fontId="0" fillId="4" borderId="96" xfId="0" applyNumberFormat="1" applyFont="1" applyFill="1" applyBorder="1" applyAlignment="1">
      <alignment horizontal="right" vertical="center"/>
    </xf>
    <xf numFmtId="14" fontId="0" fillId="4" borderId="98" xfId="0" applyNumberFormat="1" applyFont="1" applyFill="1" applyBorder="1" applyAlignment="1">
      <alignment horizontal="right" vertical="center"/>
    </xf>
    <xf numFmtId="0" fontId="19" fillId="0" borderId="41" xfId="0" applyFont="1" applyBorder="1" applyAlignment="1">
      <alignment horizontal="left" vertical="center" wrapText="1" readingOrder="1"/>
    </xf>
    <xf numFmtId="0" fontId="19" fillId="0" borderId="42" xfId="0" applyFont="1" applyBorder="1" applyAlignment="1">
      <alignment horizontal="left" vertical="center" wrapText="1" readingOrder="1"/>
    </xf>
    <xf numFmtId="0" fontId="19" fillId="0" borderId="43" xfId="0" applyFont="1" applyBorder="1" applyAlignment="1">
      <alignment horizontal="left" vertical="center" wrapText="1" readingOrder="1"/>
    </xf>
    <xf numFmtId="0" fontId="23" fillId="0" borderId="49" xfId="0" applyFont="1" applyBorder="1" applyAlignment="1">
      <alignment horizontal="left" vertical="center" wrapText="1" readingOrder="1"/>
    </xf>
    <xf numFmtId="0" fontId="23" fillId="0" borderId="31" xfId="0" applyFont="1" applyBorder="1" applyAlignment="1">
      <alignment horizontal="left" vertical="center" wrapText="1" readingOrder="1"/>
    </xf>
    <xf numFmtId="0" fontId="23" fillId="0" borderId="67" xfId="0" applyFont="1" applyBorder="1" applyAlignment="1">
      <alignment horizontal="left" vertical="center" wrapText="1" readingOrder="1"/>
    </xf>
    <xf numFmtId="49" fontId="18" fillId="0" borderId="34" xfId="0" applyNumberFormat="1" applyFont="1" applyBorder="1" applyAlignment="1">
      <alignment horizontal="center" vertical="center" wrapText="1"/>
    </xf>
    <xf numFmtId="49" fontId="18" fillId="0" borderId="35" xfId="0" applyNumberFormat="1" applyFont="1" applyBorder="1" applyAlignment="1">
      <alignment horizontal="center" vertical="center" wrapText="1"/>
    </xf>
    <xf numFmtId="49" fontId="18" fillId="0" borderId="36" xfId="0" applyNumberFormat="1" applyFont="1" applyBorder="1" applyAlignment="1">
      <alignment horizontal="center" vertical="center" wrapText="1"/>
    </xf>
    <xf numFmtId="49" fontId="18" fillId="0" borderId="37" xfId="0" applyNumberFormat="1" applyFont="1" applyBorder="1" applyAlignment="1">
      <alignment horizontal="center" vertical="center" wrapText="1"/>
    </xf>
    <xf numFmtId="49" fontId="15" fillId="4" borderId="8" xfId="0" applyNumberFormat="1" applyFont="1" applyFill="1" applyBorder="1" applyAlignment="1">
      <alignment horizontal="center" vertical="center"/>
    </xf>
    <xf numFmtId="49" fontId="15" fillId="4" borderId="9" xfId="0" applyNumberFormat="1" applyFont="1" applyFill="1" applyBorder="1" applyAlignment="1">
      <alignment horizontal="center" vertical="center"/>
    </xf>
    <xf numFmtId="49" fontId="13" fillId="3" borderId="81" xfId="0" applyNumberFormat="1" applyFont="1" applyFill="1" applyBorder="1" applyAlignment="1">
      <alignment horizontal="left" vertical="center"/>
    </xf>
    <xf numFmtId="49" fontId="13" fillId="3" borderId="80" xfId="0" applyNumberFormat="1" applyFont="1" applyFill="1" applyBorder="1" applyAlignment="1">
      <alignment horizontal="left" vertical="center"/>
    </xf>
    <xf numFmtId="49" fontId="1" fillId="0" borderId="36" xfId="0" applyNumberFormat="1" applyFont="1" applyBorder="1" applyAlignment="1" applyProtection="1">
      <alignment horizontal="center" vertical="center"/>
      <protection locked="0"/>
    </xf>
    <xf numFmtId="49" fontId="1" fillId="0" borderId="39" xfId="0" applyNumberFormat="1" applyFont="1" applyBorder="1" applyAlignment="1" applyProtection="1">
      <alignment horizontal="center" vertical="center"/>
      <protection locked="0"/>
    </xf>
    <xf numFmtId="49" fontId="1" fillId="0" borderId="37" xfId="0" applyNumberFormat="1" applyFont="1" applyBorder="1" applyAlignment="1" applyProtection="1">
      <alignment horizontal="center" vertical="center"/>
      <protection locked="0"/>
    </xf>
    <xf numFmtId="49" fontId="0" fillId="0" borderId="73" xfId="0" applyNumberFormat="1" applyFont="1" applyFill="1" applyBorder="1" applyAlignment="1">
      <alignment horizontal="left" vertical="center"/>
    </xf>
    <xf numFmtId="49" fontId="0" fillId="0" borderId="39" xfId="0" applyNumberFormat="1" applyFont="1" applyFill="1" applyBorder="1" applyAlignment="1">
      <alignment horizontal="left" vertical="center"/>
    </xf>
    <xf numFmtId="49" fontId="0" fillId="0" borderId="37" xfId="0" applyNumberFormat="1" applyFont="1" applyFill="1" applyBorder="1" applyAlignment="1">
      <alignment horizontal="left" vertical="center"/>
    </xf>
    <xf numFmtId="49" fontId="21" fillId="0" borderId="40" xfId="0" applyNumberFormat="1" applyFont="1" applyBorder="1" applyAlignment="1" applyProtection="1">
      <alignment horizontal="left" vertical="top" wrapText="1" shrinkToFit="1"/>
      <protection locked="0"/>
    </xf>
    <xf numFmtId="49" fontId="21" fillId="0" borderId="0" xfId="0" applyNumberFormat="1" applyFont="1" applyBorder="1" applyAlignment="1" applyProtection="1">
      <alignment horizontal="left" vertical="top" wrapText="1" shrinkToFit="1"/>
      <protection locked="0"/>
    </xf>
    <xf numFmtId="49" fontId="21" fillId="0" borderId="64" xfId="0" applyNumberFormat="1" applyFont="1" applyBorder="1" applyAlignment="1" applyProtection="1">
      <alignment horizontal="left" vertical="top" wrapText="1" shrinkToFit="1"/>
      <protection locked="0"/>
    </xf>
    <xf numFmtId="49" fontId="21" fillId="0" borderId="36" xfId="0" applyNumberFormat="1" applyFont="1" applyBorder="1" applyAlignment="1" applyProtection="1">
      <alignment horizontal="left" vertical="top" wrapText="1" shrinkToFit="1"/>
      <protection locked="0"/>
    </xf>
    <xf numFmtId="49" fontId="21" fillId="0" borderId="39" xfId="0" applyNumberFormat="1" applyFont="1" applyBorder="1" applyAlignment="1" applyProtection="1">
      <alignment horizontal="left" vertical="top" wrapText="1" shrinkToFit="1"/>
      <protection locked="0"/>
    </xf>
    <xf numFmtId="49" fontId="21" fillId="0" borderId="37" xfId="0" applyNumberFormat="1" applyFont="1" applyBorder="1" applyAlignment="1" applyProtection="1">
      <alignment horizontal="left" vertical="top" wrapText="1" shrinkToFit="1"/>
      <protection locked="0"/>
    </xf>
    <xf numFmtId="49" fontId="15" fillId="4" borderId="68" xfId="0" applyNumberFormat="1" applyFont="1" applyFill="1" applyBorder="1" applyAlignment="1">
      <alignment horizontal="center" vertical="center"/>
    </xf>
    <xf numFmtId="49" fontId="15" fillId="4" borderId="66" xfId="0" applyNumberFormat="1" applyFont="1" applyFill="1" applyBorder="1" applyAlignment="1">
      <alignment horizontal="center" vertical="center"/>
    </xf>
    <xf numFmtId="49" fontId="0" fillId="4" borderId="57" xfId="0" applyNumberFormat="1" applyFont="1" applyFill="1" applyBorder="1" applyAlignment="1" applyProtection="1">
      <alignment horizontal="left" vertical="center" shrinkToFit="1"/>
      <protection locked="0"/>
    </xf>
    <xf numFmtId="49" fontId="0" fillId="4" borderId="25" xfId="0" applyNumberFormat="1" applyFont="1" applyFill="1" applyBorder="1" applyAlignment="1" applyProtection="1">
      <alignment horizontal="left" vertical="center" shrinkToFit="1"/>
      <protection locked="0"/>
    </xf>
    <xf numFmtId="49" fontId="17" fillId="4" borderId="12" xfId="0" applyNumberFormat="1" applyFont="1" applyFill="1" applyBorder="1" applyAlignment="1" applyProtection="1">
      <alignment horizontal="left" vertical="top" wrapText="1" shrinkToFit="1"/>
      <protection locked="0"/>
    </xf>
    <xf numFmtId="49" fontId="17" fillId="4" borderId="0" xfId="0" applyNumberFormat="1" applyFont="1" applyFill="1" applyBorder="1" applyAlignment="1" applyProtection="1">
      <alignment horizontal="left" vertical="top" wrapText="1" shrinkToFit="1"/>
      <protection locked="0"/>
    </xf>
    <xf numFmtId="49" fontId="17" fillId="4" borderId="13" xfId="0" applyNumberFormat="1" applyFont="1" applyFill="1" applyBorder="1" applyAlignment="1" applyProtection="1">
      <alignment horizontal="left" vertical="top" wrapText="1" shrinkToFit="1"/>
      <protection locked="0"/>
    </xf>
    <xf numFmtId="49" fontId="17" fillId="4" borderId="8" xfId="0" applyNumberFormat="1" applyFont="1" applyFill="1" applyBorder="1" applyAlignment="1" applyProtection="1">
      <alignment horizontal="left" vertical="top" wrapText="1" shrinkToFit="1"/>
      <protection locked="0"/>
    </xf>
    <xf numFmtId="49" fontId="17" fillId="4" borderId="10" xfId="0" applyNumberFormat="1" applyFont="1" applyFill="1" applyBorder="1" applyAlignment="1" applyProtection="1">
      <alignment horizontal="left" vertical="top" wrapText="1" shrinkToFit="1"/>
      <protection locked="0"/>
    </xf>
    <xf numFmtId="49" fontId="17" fillId="4" borderId="9" xfId="0" applyNumberFormat="1" applyFont="1" applyFill="1" applyBorder="1" applyAlignment="1" applyProtection="1">
      <alignment horizontal="left" vertical="top" wrapText="1" shrinkToFit="1"/>
      <protection locked="0"/>
    </xf>
    <xf numFmtId="49" fontId="0" fillId="4" borderId="72" xfId="0" applyNumberFormat="1" applyFont="1" applyFill="1" applyBorder="1" applyAlignment="1" applyProtection="1">
      <alignment horizontal="center" vertical="center"/>
      <protection locked="0"/>
    </xf>
    <xf numFmtId="49" fontId="0" fillId="4" borderId="26" xfId="0" applyNumberFormat="1" applyFont="1" applyFill="1" applyBorder="1" applyAlignment="1" applyProtection="1">
      <alignment horizontal="center" vertical="center"/>
      <protection locked="0"/>
    </xf>
    <xf numFmtId="49" fontId="0" fillId="4" borderId="51" xfId="0" applyNumberFormat="1" applyFont="1" applyFill="1" applyBorder="1" applyAlignment="1" applyProtection="1">
      <alignment horizontal="center" vertical="center"/>
      <protection locked="0"/>
    </xf>
    <xf numFmtId="49" fontId="22" fillId="0" borderId="38" xfId="0" applyNumberFormat="1" applyFont="1" applyFill="1" applyBorder="1" applyAlignment="1">
      <alignment horizontal="center" vertical="center" wrapText="1"/>
    </xf>
    <xf numFmtId="49" fontId="22" fillId="0" borderId="35" xfId="0" applyNumberFormat="1" applyFont="1" applyFill="1" applyBorder="1" applyAlignment="1">
      <alignment horizontal="center" vertical="center" wrapText="1"/>
    </xf>
    <xf numFmtId="49" fontId="22" fillId="0" borderId="39" xfId="0" applyNumberFormat="1" applyFont="1" applyFill="1" applyBorder="1" applyAlignment="1">
      <alignment horizontal="center" vertical="center" wrapText="1"/>
    </xf>
    <xf numFmtId="49" fontId="22" fillId="0" borderId="37" xfId="0" applyNumberFormat="1" applyFont="1" applyFill="1" applyBorder="1" applyAlignment="1">
      <alignment horizontal="center" vertical="center" wrapText="1"/>
    </xf>
    <xf numFmtId="49" fontId="0" fillId="0" borderId="36" xfId="0" applyNumberFormat="1" applyFont="1" applyFill="1" applyBorder="1" applyAlignment="1" applyProtection="1">
      <alignment horizontal="center" vertical="center"/>
      <protection locked="0"/>
    </xf>
    <xf numFmtId="49" fontId="0" fillId="0" borderId="39" xfId="0" applyNumberFormat="1" applyFont="1" applyFill="1" applyBorder="1" applyAlignment="1" applyProtection="1">
      <alignment horizontal="center" vertical="center"/>
      <protection locked="0"/>
    </xf>
    <xf numFmtId="49" fontId="0" fillId="0" borderId="37" xfId="0" applyNumberFormat="1" applyFont="1" applyFill="1" applyBorder="1" applyAlignment="1" applyProtection="1">
      <alignment horizontal="center" vertical="center"/>
      <protection locked="0"/>
    </xf>
    <xf numFmtId="49" fontId="15" fillId="0" borderId="4" xfId="0" applyNumberFormat="1"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49" fontId="15" fillId="0" borderId="21" xfId="0" applyNumberFormat="1" applyFont="1" applyFill="1" applyBorder="1" applyAlignment="1">
      <alignment horizontal="center" vertical="center" wrapText="1"/>
    </xf>
    <xf numFmtId="49" fontId="15" fillId="0" borderId="22" xfId="0" applyNumberFormat="1" applyFont="1" applyFill="1" applyBorder="1" applyAlignment="1">
      <alignment horizontal="center" vertical="center" wrapText="1"/>
    </xf>
    <xf numFmtId="49" fontId="0" fillId="4" borderId="78" xfId="0" applyNumberFormat="1" applyFont="1" applyFill="1" applyBorder="1" applyAlignment="1" applyProtection="1">
      <alignment horizontal="left" vertical="center" shrinkToFit="1"/>
      <protection locked="0"/>
    </xf>
    <xf numFmtId="49" fontId="0" fillId="4" borderId="59" xfId="0" applyNumberFormat="1" applyFont="1" applyFill="1" applyBorder="1" applyAlignment="1" applyProtection="1">
      <alignment horizontal="left" vertical="center" shrinkToFit="1"/>
      <protection locked="0"/>
    </xf>
    <xf numFmtId="49" fontId="0" fillId="4" borderId="2" xfId="0" applyNumberFormat="1" applyFont="1" applyFill="1" applyBorder="1" applyAlignment="1" applyProtection="1">
      <alignment horizontal="left" vertical="center" shrinkToFit="1"/>
      <protection locked="0"/>
    </xf>
    <xf numFmtId="49" fontId="0" fillId="4" borderId="22" xfId="0" applyNumberFormat="1" applyFont="1" applyFill="1" applyBorder="1" applyAlignment="1" applyProtection="1">
      <alignment horizontal="left" vertical="center" shrinkToFit="1"/>
      <protection locked="0"/>
    </xf>
    <xf numFmtId="49" fontId="15" fillId="4" borderId="49" xfId="0" applyNumberFormat="1" applyFont="1" applyFill="1" applyBorder="1" applyAlignment="1">
      <alignment horizontal="center" vertical="center" wrapText="1"/>
    </xf>
    <xf numFmtId="49" fontId="15" fillId="4" borderId="67" xfId="0" applyNumberFormat="1" applyFont="1" applyFill="1" applyBorder="1" applyAlignment="1">
      <alignment horizontal="center" vertical="center" wrapText="1"/>
    </xf>
    <xf numFmtId="49" fontId="19" fillId="0" borderId="49" xfId="0" applyNumberFormat="1" applyFont="1" applyFill="1" applyBorder="1" applyAlignment="1">
      <alignment horizontal="left" vertical="center" wrapText="1"/>
    </xf>
    <xf numFmtId="49" fontId="19" fillId="0" borderId="31" xfId="0" applyNumberFormat="1" applyFont="1" applyFill="1" applyBorder="1" applyAlignment="1">
      <alignment horizontal="left" vertical="center" wrapText="1"/>
    </xf>
    <xf numFmtId="49" fontId="19" fillId="0" borderId="67" xfId="0" applyNumberFormat="1" applyFont="1" applyFill="1" applyBorder="1" applyAlignment="1">
      <alignment horizontal="left" vertical="center" wrapText="1"/>
    </xf>
    <xf numFmtId="49" fontId="19" fillId="0" borderId="21" xfId="0" applyNumberFormat="1" applyFont="1" applyFill="1" applyBorder="1" applyAlignment="1">
      <alignment horizontal="left" vertical="center" wrapText="1"/>
    </xf>
    <xf numFmtId="49" fontId="19" fillId="0" borderId="2" xfId="0" applyNumberFormat="1" applyFont="1" applyFill="1" applyBorder="1" applyAlignment="1">
      <alignment horizontal="left" vertical="center" wrapText="1"/>
    </xf>
    <xf numFmtId="49" fontId="19" fillId="0" borderId="22" xfId="0" applyNumberFormat="1" applyFont="1" applyFill="1" applyBorder="1" applyAlignment="1">
      <alignment horizontal="left" vertical="center" wrapText="1"/>
    </xf>
    <xf numFmtId="49" fontId="18" fillId="0" borderId="38" xfId="0" applyNumberFormat="1" applyFont="1" applyBorder="1" applyAlignment="1">
      <alignment horizontal="center" vertical="center" wrapText="1"/>
    </xf>
    <xf numFmtId="49" fontId="18" fillId="0" borderId="39" xfId="0" applyNumberFormat="1" applyFont="1" applyBorder="1" applyAlignment="1">
      <alignment horizontal="center" vertical="center" wrapText="1"/>
    </xf>
    <xf numFmtId="49" fontId="15" fillId="4" borderId="81" xfId="0" applyNumberFormat="1" applyFont="1" applyFill="1" applyBorder="1" applyAlignment="1">
      <alignment horizontal="center" vertical="center" wrapText="1"/>
    </xf>
    <xf numFmtId="49" fontId="15" fillId="4" borderId="93" xfId="0" applyNumberFormat="1" applyFont="1" applyFill="1" applyBorder="1" applyAlignment="1">
      <alignment horizontal="center" vertical="center" wrapText="1"/>
    </xf>
    <xf numFmtId="49" fontId="21" fillId="0" borderId="36" xfId="0" applyNumberFormat="1" applyFont="1" applyBorder="1" applyAlignment="1" applyProtection="1">
      <alignment horizontal="left" vertical="center" shrinkToFit="1"/>
      <protection locked="0"/>
    </xf>
    <xf numFmtId="49" fontId="21" fillId="0" borderId="39" xfId="0" applyNumberFormat="1" applyFont="1" applyBorder="1" applyAlignment="1" applyProtection="1">
      <alignment horizontal="left" vertical="center" shrinkToFit="1"/>
      <protection locked="0"/>
    </xf>
    <xf numFmtId="49" fontId="21" fillId="0" borderId="37" xfId="0" applyNumberFormat="1" applyFont="1" applyBorder="1" applyAlignment="1" applyProtection="1">
      <alignment horizontal="left" vertical="center" shrinkToFit="1"/>
      <protection locked="0"/>
    </xf>
    <xf numFmtId="49" fontId="13" fillId="3" borderId="35" xfId="0" applyNumberFormat="1" applyFont="1" applyFill="1" applyBorder="1" applyAlignment="1">
      <alignment horizontal="left" vertical="center"/>
    </xf>
    <xf numFmtId="49" fontId="7" fillId="0" borderId="76" xfId="0" applyNumberFormat="1" applyFont="1" applyFill="1" applyBorder="1" applyAlignment="1">
      <alignment horizontal="center"/>
    </xf>
    <xf numFmtId="49" fontId="7" fillId="0" borderId="76" xfId="0" applyNumberFormat="1" applyFont="1" applyBorder="1" applyAlignment="1">
      <alignment horizontal="center"/>
    </xf>
    <xf numFmtId="49" fontId="0" fillId="4" borderId="59" xfId="0" applyNumberFormat="1" applyFont="1" applyFill="1" applyBorder="1" applyAlignment="1" applyProtection="1">
      <alignment horizontal="left" vertical="center"/>
      <protection locked="0"/>
    </xf>
    <xf numFmtId="49" fontId="18" fillId="4" borderId="55" xfId="0" applyNumberFormat="1" applyFont="1" applyFill="1" applyBorder="1" applyAlignment="1">
      <alignment horizontal="center" vertical="center"/>
    </xf>
    <xf numFmtId="49" fontId="18" fillId="4" borderId="54" xfId="0" applyNumberFormat="1" applyFont="1" applyFill="1" applyBorder="1" applyAlignment="1">
      <alignment horizontal="center" vertical="center"/>
    </xf>
    <xf numFmtId="49" fontId="7" fillId="0" borderId="76" xfId="0" applyNumberFormat="1" applyFont="1" applyBorder="1" applyAlignment="1">
      <alignment horizontal="center" wrapText="1"/>
    </xf>
    <xf numFmtId="49" fontId="0" fillId="4" borderId="17" xfId="0" applyNumberFormat="1" applyFont="1" applyFill="1" applyBorder="1" applyAlignment="1" applyProtection="1">
      <alignment horizontal="left" vertical="center"/>
      <protection locked="0"/>
    </xf>
    <xf numFmtId="49" fontId="0" fillId="4" borderId="9" xfId="0" applyNumberFormat="1" applyFont="1" applyFill="1" applyBorder="1" applyAlignment="1" applyProtection="1">
      <alignment horizontal="left" vertical="center"/>
      <protection locked="0"/>
    </xf>
    <xf numFmtId="49" fontId="0" fillId="4" borderId="78" xfId="0" applyNumberFormat="1" applyFont="1" applyFill="1" applyBorder="1" applyAlignment="1" applyProtection="1">
      <alignment horizontal="left" vertical="center"/>
      <protection locked="0"/>
    </xf>
    <xf numFmtId="49" fontId="0" fillId="4" borderId="0" xfId="0" applyNumberFormat="1" applyFont="1" applyFill="1" applyBorder="1" applyAlignment="1" applyProtection="1">
      <alignment horizontal="left" vertical="center"/>
      <protection locked="0"/>
    </xf>
    <xf numFmtId="49" fontId="0" fillId="4" borderId="47" xfId="0" applyNumberFormat="1" applyFont="1" applyFill="1" applyBorder="1" applyAlignment="1" applyProtection="1">
      <alignment horizontal="left" vertical="center"/>
      <protection locked="0"/>
    </xf>
    <xf numFmtId="49" fontId="0" fillId="4" borderId="12" xfId="0" applyNumberFormat="1" applyFont="1" applyFill="1" applyBorder="1" applyAlignment="1" applyProtection="1">
      <alignment horizontal="left" vertical="center" shrinkToFit="1"/>
      <protection locked="0"/>
    </xf>
    <xf numFmtId="49" fontId="0" fillId="4" borderId="47" xfId="0" applyNumberFormat="1" applyFont="1" applyFill="1" applyBorder="1" applyAlignment="1" applyProtection="1">
      <alignment horizontal="left" vertical="center" shrinkToFit="1"/>
      <protection locked="0"/>
    </xf>
    <xf numFmtId="49" fontId="21" fillId="0" borderId="12" xfId="0" applyNumberFormat="1" applyFont="1" applyFill="1" applyBorder="1" applyAlignment="1" applyProtection="1">
      <alignment horizontal="left" vertical="top" wrapText="1" shrinkToFit="1"/>
      <protection locked="0"/>
    </xf>
    <xf numFmtId="49" fontId="21" fillId="0" borderId="0" xfId="0" applyNumberFormat="1" applyFont="1" applyFill="1" applyBorder="1" applyAlignment="1" applyProtection="1">
      <alignment horizontal="left" vertical="top" wrapText="1" shrinkToFit="1"/>
      <protection locked="0"/>
    </xf>
    <xf numFmtId="49" fontId="21" fillId="0" borderId="13" xfId="0" applyNumberFormat="1" applyFont="1" applyFill="1" applyBorder="1" applyAlignment="1" applyProtection="1">
      <alignment horizontal="left" vertical="top" wrapText="1" shrinkToFit="1"/>
      <protection locked="0"/>
    </xf>
    <xf numFmtId="49" fontId="21" fillId="0" borderId="21" xfId="0" applyNumberFormat="1" applyFont="1" applyFill="1" applyBorder="1" applyAlignment="1" applyProtection="1">
      <alignment horizontal="left" vertical="top" wrapText="1" shrinkToFit="1"/>
      <protection locked="0"/>
    </xf>
    <xf numFmtId="49" fontId="21" fillId="0" borderId="2" xfId="0" applyNumberFormat="1" applyFont="1" applyFill="1" applyBorder="1" applyAlignment="1" applyProtection="1">
      <alignment horizontal="left" vertical="top" wrapText="1" shrinkToFit="1"/>
      <protection locked="0"/>
    </xf>
    <xf numFmtId="49" fontId="21" fillId="0" borderId="22" xfId="0" applyNumberFormat="1" applyFont="1" applyFill="1" applyBorder="1" applyAlignment="1" applyProtection="1">
      <alignment horizontal="left" vertical="top" wrapText="1" shrinkToFit="1"/>
      <protection locked="0"/>
    </xf>
  </cellXfs>
  <cellStyles count="2">
    <cellStyle name="Neutraal" xfId="1" builtinId="28" customBuiltin="1"/>
    <cellStyle name="Standaard" xfId="0" builtinId="0"/>
  </cellStyles>
  <dxfs count="17">
    <dxf>
      <fill>
        <patternFill>
          <bgColor rgb="FFFFFF66"/>
        </patternFill>
      </fill>
    </dxf>
    <dxf>
      <fill>
        <patternFill>
          <bgColor theme="0"/>
        </patternFill>
      </fill>
    </dxf>
    <dxf>
      <fill>
        <patternFill>
          <bgColor theme="5" tint="0.39994506668294322"/>
        </patternFill>
      </fill>
    </dxf>
    <dxf>
      <fill>
        <patternFill>
          <bgColor rgb="FFFFFF66"/>
        </patternFill>
      </fill>
    </dxf>
    <dxf>
      <fill>
        <patternFill>
          <bgColor theme="5" tint="0.39994506668294322"/>
        </patternFill>
      </fill>
    </dxf>
    <dxf>
      <fill>
        <patternFill>
          <bgColor rgb="FFFFFF66"/>
        </patternFill>
      </fill>
    </dxf>
    <dxf>
      <fill>
        <patternFill>
          <bgColor rgb="FFFFFF66"/>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rgb="FFFFFF66"/>
        </patternFill>
      </fill>
    </dxf>
    <dxf>
      <fill>
        <patternFill>
          <bgColor rgb="FFFFFF66"/>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999933"/>
      <rgbColor rgb="00800080"/>
      <rgbColor rgb="00008080"/>
      <rgbColor rgb="00C8C8C8"/>
      <rgbColor rgb="00996633"/>
      <rgbColor rgb="009999FF"/>
      <rgbColor rgb="00993366"/>
      <rgbColor rgb="00FDFFBF"/>
      <rgbColor rgb="00EAEAEA"/>
      <rgbColor rgb="00660066"/>
      <rgbColor rgb="00FF8080"/>
      <rgbColor rgb="000066CC"/>
      <rgbColor rgb="00E3E3E3"/>
      <rgbColor rgb="00000080"/>
      <rgbColor rgb="00FF00FF"/>
      <rgbColor rgb="00FFFF00"/>
      <rgbColor rgb="0000FFFF"/>
      <rgbColor rgb="00800080"/>
      <rgbColor rgb="00800000"/>
      <rgbColor rgb="00008080"/>
      <rgbColor rgb="000000FF"/>
      <rgbColor rgb="0000CCFF"/>
      <rgbColor rgb="00CCFFFF"/>
      <rgbColor rgb="00A0E0E0"/>
      <rgbColor rgb="00FFFF99"/>
      <rgbColor rgb="00A6CAF0"/>
      <rgbColor rgb="00FF99CC"/>
      <rgbColor rgb="00CC99FF"/>
      <rgbColor rgb="00FFCC99"/>
      <rgbColor rgb="003333CC"/>
      <rgbColor rgb="0033CCCC"/>
      <rgbColor rgb="0099CC00"/>
      <rgbColor rgb="00FFCC00"/>
      <rgbColor rgb="00FF9933"/>
      <rgbColor rgb="00FF6600"/>
      <rgbColor rgb="00666699"/>
      <rgbColor rgb="00B2B2B2"/>
      <rgbColor rgb="00003366"/>
      <rgbColor rgb="00339966"/>
      <rgbColor rgb="00003300"/>
      <rgbColor rgb="00663300"/>
      <rgbColor rgb="00993300"/>
      <rgbColor rgb="00993366"/>
      <rgbColor rgb="00333399"/>
      <rgbColor rgb="00333333"/>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177800</xdr:colOff>
          <xdr:row>66</xdr:row>
          <xdr:rowOff>101600</xdr:rowOff>
        </xdr:from>
        <xdr:to>
          <xdr:col>15</xdr:col>
          <xdr:colOff>330200</xdr:colOff>
          <xdr:row>68</xdr:row>
          <xdr:rowOff>25400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nl-NL" sz="800" b="0" i="0" u="none" strike="noStrike" baseline="0">
                  <a:solidFill>
                    <a:srgbClr val="000000"/>
                  </a:solidFill>
                  <a:latin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66</xdr:row>
          <xdr:rowOff>101600</xdr:rowOff>
        </xdr:from>
        <xdr:to>
          <xdr:col>12</xdr:col>
          <xdr:colOff>177800</xdr:colOff>
          <xdr:row>68</xdr:row>
          <xdr:rowOff>25400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nl-NL" sz="800" b="0" i="0" u="none" strike="noStrike" baseline="0">
                  <a:solidFill>
                    <a:srgbClr val="000000"/>
                  </a:solidFill>
                  <a:latin typeface="Segoe UI"/>
                </a:rPr>
                <a:t>Tax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74</xdr:row>
          <xdr:rowOff>101600</xdr:rowOff>
        </xdr:from>
        <xdr:to>
          <xdr:col>15</xdr:col>
          <xdr:colOff>342900</xdr:colOff>
          <xdr:row>76</xdr:row>
          <xdr:rowOff>25400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nl-NL" sz="800" b="0" i="0" u="none" strike="noStrike" baseline="0">
                  <a:solidFill>
                    <a:srgbClr val="000000"/>
                  </a:solidFill>
                  <a:latin typeface="Segoe UI"/>
                </a:rPr>
                <a:t>Breakfast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74</xdr:row>
          <xdr:rowOff>101600</xdr:rowOff>
        </xdr:from>
        <xdr:to>
          <xdr:col>12</xdr:col>
          <xdr:colOff>177800</xdr:colOff>
          <xdr:row>76</xdr:row>
          <xdr:rowOff>25400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22860" rIns="0" bIns="22860" anchor="ctr" upright="1"/>
            <a:lstStyle/>
            <a:p>
              <a:pPr algn="l" rtl="0">
                <a:defRPr sz="1000"/>
              </a:pPr>
              <a:r>
                <a:rPr lang="nl-NL" sz="800" b="0" i="0" u="none" strike="noStrike" baseline="0">
                  <a:solidFill>
                    <a:srgbClr val="000000"/>
                  </a:solidFill>
                  <a:latin typeface="Segoe UI"/>
                </a:rPr>
                <a:t>Tax</a:t>
              </a:r>
            </a:p>
          </xdr:txBody>
        </xdr:sp>
        <xdr:clientData/>
      </xdr:twoCellAnchor>
    </mc:Choice>
    <mc:Fallback/>
  </mc:AlternateContent>
  <xdr:twoCellAnchor>
    <xdr:from>
      <xdr:col>12</xdr:col>
      <xdr:colOff>40755</xdr:colOff>
      <xdr:row>1</xdr:row>
      <xdr:rowOff>22438</xdr:rowOff>
    </xdr:from>
    <xdr:to>
      <xdr:col>15</xdr:col>
      <xdr:colOff>444376</xdr:colOff>
      <xdr:row>2</xdr:row>
      <xdr:rowOff>350162</xdr:rowOff>
    </xdr:to>
    <xdr:pic>
      <xdr:nvPicPr>
        <xdr:cNvPr id="11" name="Picture 12">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107447" y="22438"/>
          <a:ext cx="887198" cy="584166"/>
        </a:xfrm>
        <a:prstGeom prst="rect">
          <a:avLst/>
        </a:prstGeom>
        <a:noFill/>
        <a:ln w="9525">
          <a:noFill/>
          <a:round/>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C1:T111"/>
  <sheetViews>
    <sheetView showGridLines="0" showRowColHeaders="0" tabSelected="1" topLeftCell="A55" zoomScale="150" zoomScaleNormal="130" zoomScaleSheetLayoutView="145" zoomScalePageLayoutView="130" workbookViewId="0">
      <selection activeCell="J70" sqref="J70:P70"/>
    </sheetView>
  </sheetViews>
  <sheetFormatPr baseColWidth="10" defaultColWidth="9" defaultRowHeight="13"/>
  <cols>
    <col min="3" max="3" width="8.33203125" customWidth="1"/>
    <col min="4" max="4" width="7.5" customWidth="1"/>
    <col min="5" max="9" width="7.1640625" customWidth="1"/>
    <col min="10" max="12" width="7.1640625" style="2" customWidth="1"/>
    <col min="13" max="13" width="3.5" style="2" customWidth="1"/>
    <col min="14" max="14" width="2.1640625" style="2" customWidth="1"/>
    <col min="15" max="15" width="1.5" style="2" customWidth="1"/>
    <col min="16" max="16" width="7.1640625" style="2" customWidth="1"/>
    <col min="17" max="17" width="3.5" customWidth="1"/>
    <col min="18" max="18" width="2.6640625" customWidth="1"/>
  </cols>
  <sheetData>
    <row r="1" spans="3:16" ht="0.75" customHeight="1">
      <c r="C1" s="33"/>
      <c r="D1" s="33"/>
      <c r="E1" s="33"/>
      <c r="F1" s="33"/>
      <c r="G1" s="33"/>
      <c r="H1" s="33"/>
      <c r="I1" s="33"/>
      <c r="J1" s="33"/>
      <c r="K1" s="33"/>
      <c r="L1" s="33"/>
      <c r="M1" s="33"/>
      <c r="N1" s="33"/>
      <c r="O1" s="33"/>
      <c r="P1" s="33"/>
    </row>
    <row r="2" spans="3:16" ht="20.25" customHeight="1">
      <c r="C2" s="143" t="str">
        <f>IF($E$7="","",$E$7)</f>
        <v>Flower Bulb Tournament</v>
      </c>
      <c r="D2" s="143"/>
      <c r="E2" s="143"/>
      <c r="F2" s="143"/>
      <c r="G2" s="143"/>
      <c r="H2" s="143"/>
      <c r="I2" s="143"/>
      <c r="J2" s="146" t="s">
        <v>0</v>
      </c>
      <c r="K2" s="146"/>
      <c r="L2" s="146"/>
      <c r="M2" s="155"/>
      <c r="N2" s="155"/>
      <c r="O2" s="155"/>
      <c r="P2" s="155"/>
    </row>
    <row r="3" spans="3:16" s="1" customFormat="1" ht="27.75" customHeight="1">
      <c r="C3" s="143"/>
      <c r="D3" s="143"/>
      <c r="E3" s="143"/>
      <c r="F3" s="143"/>
      <c r="G3" s="143"/>
      <c r="H3" s="143"/>
      <c r="I3" s="143"/>
      <c r="J3" s="145" t="s">
        <v>1</v>
      </c>
      <c r="K3" s="145"/>
      <c r="L3" s="145"/>
      <c r="M3" s="155"/>
      <c r="N3" s="155"/>
      <c r="O3" s="155"/>
      <c r="P3" s="155"/>
    </row>
    <row r="4" spans="3:16" ht="13.5" customHeight="1" thickBot="1">
      <c r="C4" s="37" t="s">
        <v>109</v>
      </c>
      <c r="D4" s="37"/>
      <c r="E4" s="37"/>
      <c r="F4" s="37"/>
      <c r="G4" s="37"/>
      <c r="H4" s="37"/>
      <c r="I4" s="37"/>
      <c r="J4" s="144" t="s">
        <v>56</v>
      </c>
      <c r="K4" s="144"/>
      <c r="L4" s="144"/>
      <c r="M4" s="154" t="s">
        <v>2</v>
      </c>
      <c r="N4" s="154"/>
      <c r="O4" s="154"/>
      <c r="P4" s="154"/>
    </row>
    <row r="5" spans="3:16" s="3" customFormat="1" ht="14.25" customHeight="1" thickBot="1">
      <c r="C5" s="76" t="s">
        <v>3</v>
      </c>
      <c r="D5" s="77"/>
      <c r="E5" s="77"/>
      <c r="F5" s="77"/>
      <c r="G5" s="77"/>
      <c r="H5" s="77"/>
      <c r="I5" s="77"/>
      <c r="J5" s="77"/>
      <c r="K5" s="77"/>
      <c r="L5" s="77"/>
      <c r="M5" s="77"/>
      <c r="N5" s="77"/>
      <c r="O5" s="77"/>
      <c r="P5" s="78"/>
    </row>
    <row r="6" spans="3:16" s="4" customFormat="1" ht="8.25" customHeight="1">
      <c r="C6" s="156" t="s">
        <v>7</v>
      </c>
      <c r="D6" s="157"/>
      <c r="E6" s="57" t="s">
        <v>4</v>
      </c>
      <c r="F6" s="55"/>
      <c r="G6" s="55"/>
      <c r="H6" s="55"/>
      <c r="I6" s="58"/>
      <c r="J6" s="54" t="s">
        <v>13</v>
      </c>
      <c r="K6" s="55"/>
      <c r="L6" s="56"/>
      <c r="M6" s="62" t="s">
        <v>6</v>
      </c>
      <c r="N6" s="55"/>
      <c r="O6" s="56"/>
      <c r="P6" s="12" t="s">
        <v>114</v>
      </c>
    </row>
    <row r="7" spans="3:16" s="5" customFormat="1" ht="16.5" customHeight="1">
      <c r="C7" s="158"/>
      <c r="D7" s="159"/>
      <c r="E7" s="59" t="s">
        <v>141</v>
      </c>
      <c r="F7" s="60"/>
      <c r="G7" s="60"/>
      <c r="H7" s="60"/>
      <c r="I7" s="61"/>
      <c r="J7" s="38" t="s">
        <v>142</v>
      </c>
      <c r="K7" s="52"/>
      <c r="L7" s="53"/>
      <c r="M7" s="38" t="s">
        <v>117</v>
      </c>
      <c r="N7" s="52"/>
      <c r="O7" s="53"/>
      <c r="P7" s="23">
        <v>40</v>
      </c>
    </row>
    <row r="8" spans="3:16" s="4" customFormat="1" ht="8.25" customHeight="1">
      <c r="C8" s="264" t="s">
        <v>108</v>
      </c>
      <c r="D8" s="265"/>
      <c r="E8" s="40" t="s">
        <v>11</v>
      </c>
      <c r="F8" s="81"/>
      <c r="G8" s="63" t="s">
        <v>135</v>
      </c>
      <c r="H8" s="65"/>
      <c r="I8" s="64" t="s">
        <v>8</v>
      </c>
      <c r="J8" s="65"/>
      <c r="K8" s="64" t="s">
        <v>9</v>
      </c>
      <c r="L8" s="65"/>
      <c r="M8" s="64" t="s">
        <v>10</v>
      </c>
      <c r="N8" s="41"/>
      <c r="O8" s="41"/>
      <c r="P8" s="42"/>
    </row>
    <row r="9" spans="3:16" s="5" customFormat="1" ht="16.5" customHeight="1" thickBot="1">
      <c r="C9" s="266"/>
      <c r="D9" s="267"/>
      <c r="E9" s="151">
        <v>43270</v>
      </c>
      <c r="F9" s="152"/>
      <c r="G9" s="66">
        <v>43297</v>
      </c>
      <c r="H9" s="67"/>
      <c r="I9" s="68">
        <v>43296</v>
      </c>
      <c r="J9" s="67"/>
      <c r="K9" s="66">
        <v>43298</v>
      </c>
      <c r="L9" s="67"/>
      <c r="M9" s="68">
        <v>43303</v>
      </c>
      <c r="N9" s="69"/>
      <c r="O9" s="69"/>
      <c r="P9" s="70"/>
    </row>
    <row r="10" spans="3:16" ht="8.25" customHeight="1" thickBot="1">
      <c r="C10" s="293"/>
      <c r="D10" s="293"/>
      <c r="E10" s="293"/>
      <c r="F10" s="293"/>
      <c r="G10" s="293"/>
      <c r="H10" s="293"/>
      <c r="I10" s="293"/>
      <c r="J10" s="293"/>
      <c r="K10" s="293"/>
      <c r="L10" s="293"/>
      <c r="M10" s="293"/>
      <c r="N10" s="293"/>
      <c r="O10" s="293"/>
      <c r="P10" s="293"/>
    </row>
    <row r="11" spans="3:16" s="3" customFormat="1" ht="12" customHeight="1" thickBot="1">
      <c r="C11" s="76" t="s">
        <v>50</v>
      </c>
      <c r="D11" s="77"/>
      <c r="E11" s="77"/>
      <c r="F11" s="77"/>
      <c r="G11" s="77"/>
      <c r="H11" s="77"/>
      <c r="I11" s="77"/>
      <c r="J11" s="77"/>
      <c r="K11" s="77"/>
      <c r="L11" s="77"/>
      <c r="M11" s="77"/>
      <c r="N11" s="77"/>
      <c r="O11" s="77"/>
      <c r="P11" s="78"/>
    </row>
    <row r="12" spans="3:16" s="4" customFormat="1" ht="8.25" customHeight="1">
      <c r="C12" s="101" t="s">
        <v>52</v>
      </c>
      <c r="D12" s="181"/>
      <c r="E12" s="153" t="s">
        <v>51</v>
      </c>
      <c r="F12" s="92"/>
      <c r="G12" s="92"/>
      <c r="H12" s="92"/>
      <c r="I12" s="92"/>
      <c r="J12" s="92"/>
      <c r="K12" s="93"/>
      <c r="L12" s="63" t="s">
        <v>60</v>
      </c>
      <c r="M12" s="41"/>
      <c r="N12" s="41"/>
      <c r="O12" s="41"/>
      <c r="P12" s="42"/>
    </row>
    <row r="13" spans="3:16" s="5" customFormat="1" ht="16.5" customHeight="1">
      <c r="C13" s="103"/>
      <c r="D13" s="182"/>
      <c r="E13" s="82" t="s">
        <v>143</v>
      </c>
      <c r="F13" s="83"/>
      <c r="G13" s="83"/>
      <c r="H13" s="83"/>
      <c r="I13" s="83"/>
      <c r="J13" s="83"/>
      <c r="K13" s="84"/>
      <c r="L13" s="85" t="s">
        <v>144</v>
      </c>
      <c r="M13" s="86"/>
      <c r="N13" s="86"/>
      <c r="O13" s="86"/>
      <c r="P13" s="87"/>
    </row>
    <row r="14" spans="3:16" s="4" customFormat="1" ht="8.25" customHeight="1">
      <c r="C14" s="103"/>
      <c r="D14" s="104"/>
      <c r="E14" s="169" t="s">
        <v>12</v>
      </c>
      <c r="F14" s="89"/>
      <c r="G14" s="89"/>
      <c r="H14" s="89"/>
      <c r="I14" s="89"/>
      <c r="J14" s="170"/>
      <c r="K14" s="107" t="s">
        <v>13</v>
      </c>
      <c r="L14" s="92"/>
      <c r="M14" s="92"/>
      <c r="N14" s="93"/>
      <c r="O14" s="63" t="s">
        <v>61</v>
      </c>
      <c r="P14" s="42"/>
    </row>
    <row r="15" spans="3:16" s="5" customFormat="1" ht="16.5" customHeight="1">
      <c r="C15" s="103"/>
      <c r="D15" s="104"/>
      <c r="E15" s="59" t="s">
        <v>151</v>
      </c>
      <c r="F15" s="60"/>
      <c r="G15" s="60"/>
      <c r="H15" s="60"/>
      <c r="I15" s="60"/>
      <c r="J15" s="61"/>
      <c r="K15" s="168" t="s">
        <v>145</v>
      </c>
      <c r="L15" s="60"/>
      <c r="M15" s="60"/>
      <c r="N15" s="61"/>
      <c r="O15" s="38" t="s">
        <v>152</v>
      </c>
      <c r="P15" s="39"/>
    </row>
    <row r="16" spans="3:16" s="4" customFormat="1" ht="8.25" customHeight="1">
      <c r="C16" s="103"/>
      <c r="D16" s="104"/>
      <c r="E16" s="40" t="s">
        <v>59</v>
      </c>
      <c r="F16" s="41"/>
      <c r="G16" s="41"/>
      <c r="H16" s="41"/>
      <c r="I16" s="41"/>
      <c r="J16" s="81"/>
      <c r="K16" s="41" t="s">
        <v>14</v>
      </c>
      <c r="L16" s="41"/>
      <c r="M16" s="41"/>
      <c r="N16" s="41"/>
      <c r="O16" s="41"/>
      <c r="P16" s="42"/>
    </row>
    <row r="17" spans="3:16" s="5" customFormat="1" ht="16.5" customHeight="1" thickBot="1">
      <c r="C17" s="105"/>
      <c r="D17" s="106"/>
      <c r="E17" s="140" t="s">
        <v>147</v>
      </c>
      <c r="F17" s="141"/>
      <c r="G17" s="141"/>
      <c r="H17" s="141"/>
      <c r="I17" s="141"/>
      <c r="J17" s="142"/>
      <c r="K17" s="71" t="s">
        <v>148</v>
      </c>
      <c r="L17" s="72"/>
      <c r="M17" s="72"/>
      <c r="N17" s="72"/>
      <c r="O17" s="72"/>
      <c r="P17" s="73"/>
    </row>
    <row r="18" spans="3:16" ht="8.25" customHeight="1" thickBot="1">
      <c r="C18" s="289"/>
      <c r="D18" s="289"/>
      <c r="E18" s="289"/>
      <c r="F18" s="289"/>
      <c r="G18" s="289"/>
      <c r="H18" s="289"/>
      <c r="I18" s="289"/>
      <c r="J18" s="289"/>
      <c r="K18" s="289"/>
      <c r="L18" s="289"/>
      <c r="M18" s="289"/>
      <c r="N18" s="289"/>
      <c r="O18" s="289"/>
      <c r="P18" s="289"/>
    </row>
    <row r="19" spans="3:16" s="3" customFormat="1" ht="14.25" customHeight="1" thickBot="1">
      <c r="C19" s="76" t="s">
        <v>17</v>
      </c>
      <c r="D19" s="77"/>
      <c r="E19" s="77"/>
      <c r="F19" s="77"/>
      <c r="G19" s="77"/>
      <c r="H19" s="77"/>
      <c r="I19" s="77"/>
      <c r="J19" s="77"/>
      <c r="K19" s="77"/>
      <c r="L19" s="77"/>
      <c r="M19" s="77"/>
      <c r="N19" s="77"/>
      <c r="O19" s="77"/>
      <c r="P19" s="78"/>
    </row>
    <row r="20" spans="3:16" s="4" customFormat="1" ht="8.25" customHeight="1">
      <c r="C20" s="103" t="s">
        <v>20</v>
      </c>
      <c r="D20" s="104"/>
      <c r="E20" s="91" t="s">
        <v>18</v>
      </c>
      <c r="F20" s="92"/>
      <c r="G20" s="92"/>
      <c r="H20" s="92"/>
      <c r="I20" s="92"/>
      <c r="J20" s="92"/>
      <c r="K20" s="93"/>
      <c r="L20" s="107" t="s">
        <v>19</v>
      </c>
      <c r="M20" s="92"/>
      <c r="N20" s="92"/>
      <c r="O20" s="92"/>
      <c r="P20" s="108"/>
    </row>
    <row r="21" spans="3:16" s="5" customFormat="1" ht="16.5" customHeight="1">
      <c r="C21" s="228"/>
      <c r="D21" s="229"/>
      <c r="E21" s="59" t="s">
        <v>149</v>
      </c>
      <c r="F21" s="60"/>
      <c r="G21" s="60"/>
      <c r="H21" s="60"/>
      <c r="I21" s="60"/>
      <c r="J21" s="60"/>
      <c r="K21" s="61"/>
      <c r="L21" s="38" t="s">
        <v>150</v>
      </c>
      <c r="M21" s="52"/>
      <c r="N21" s="52"/>
      <c r="O21" s="52"/>
      <c r="P21" s="39"/>
    </row>
    <row r="22" spans="3:16" s="4" customFormat="1" ht="8.25" customHeight="1">
      <c r="C22" s="101" t="s">
        <v>21</v>
      </c>
      <c r="D22" s="102"/>
      <c r="E22" s="40" t="s">
        <v>62</v>
      </c>
      <c r="F22" s="41"/>
      <c r="G22" s="41"/>
      <c r="H22" s="41"/>
      <c r="I22" s="41"/>
      <c r="J22" s="65"/>
      <c r="K22" s="64" t="s">
        <v>13</v>
      </c>
      <c r="L22" s="41"/>
      <c r="M22" s="41"/>
      <c r="N22" s="81"/>
      <c r="O22" s="63" t="s">
        <v>61</v>
      </c>
      <c r="P22" s="42"/>
    </row>
    <row r="23" spans="3:16" s="5" customFormat="1" ht="16.5" customHeight="1">
      <c r="C23" s="228"/>
      <c r="D23" s="229"/>
      <c r="E23" s="59" t="s">
        <v>153</v>
      </c>
      <c r="F23" s="60"/>
      <c r="G23" s="60"/>
      <c r="H23" s="60"/>
      <c r="I23" s="60"/>
      <c r="J23" s="80"/>
      <c r="K23" s="147" t="s">
        <v>142</v>
      </c>
      <c r="L23" s="60"/>
      <c r="M23" s="60"/>
      <c r="N23" s="61"/>
      <c r="O23" s="38" t="s">
        <v>146</v>
      </c>
      <c r="P23" s="39"/>
    </row>
    <row r="24" spans="3:16" s="4" customFormat="1" ht="8.25" customHeight="1">
      <c r="C24" s="101" t="s">
        <v>77</v>
      </c>
      <c r="D24" s="102"/>
      <c r="E24" s="40" t="s">
        <v>22</v>
      </c>
      <c r="F24" s="81"/>
      <c r="G24" s="63" t="s">
        <v>23</v>
      </c>
      <c r="H24" s="41"/>
      <c r="I24" s="65"/>
      <c r="J24" s="64" t="s">
        <v>89</v>
      </c>
      <c r="K24" s="65"/>
      <c r="L24" s="64" t="s">
        <v>24</v>
      </c>
      <c r="M24" s="41"/>
      <c r="N24" s="41"/>
      <c r="O24" s="41"/>
      <c r="P24" s="42"/>
    </row>
    <row r="25" spans="3:16" s="5" customFormat="1" ht="16.5" customHeight="1">
      <c r="C25" s="228"/>
      <c r="D25" s="229"/>
      <c r="E25" s="98" t="s">
        <v>105</v>
      </c>
      <c r="F25" s="175"/>
      <c r="G25" s="168" t="s">
        <v>154</v>
      </c>
      <c r="H25" s="60"/>
      <c r="I25" s="80"/>
      <c r="J25" s="149" t="s">
        <v>155</v>
      </c>
      <c r="K25" s="150"/>
      <c r="L25" s="147" t="s">
        <v>156</v>
      </c>
      <c r="M25" s="60"/>
      <c r="N25" s="60"/>
      <c r="O25" s="60"/>
      <c r="P25" s="148"/>
    </row>
    <row r="26" spans="3:16" s="4" customFormat="1" ht="8.25" customHeight="1">
      <c r="C26" s="101" t="s">
        <v>64</v>
      </c>
      <c r="D26" s="102"/>
      <c r="E26" s="40" t="s">
        <v>136</v>
      </c>
      <c r="F26" s="41"/>
      <c r="G26" s="41"/>
      <c r="H26" s="41"/>
      <c r="I26" s="81"/>
      <c r="J26" s="63" t="s">
        <v>65</v>
      </c>
      <c r="K26" s="41"/>
      <c r="L26" s="41"/>
      <c r="M26" s="41"/>
      <c r="N26" s="41"/>
      <c r="O26" s="41"/>
      <c r="P26" s="42"/>
    </row>
    <row r="27" spans="3:16" s="5" customFormat="1" ht="16.5" customHeight="1">
      <c r="C27" s="103"/>
      <c r="D27" s="104"/>
      <c r="E27" s="171" t="s">
        <v>157</v>
      </c>
      <c r="F27" s="172"/>
      <c r="G27" s="172"/>
      <c r="H27" s="172"/>
      <c r="I27" s="173"/>
      <c r="J27" s="38" t="s">
        <v>148</v>
      </c>
      <c r="K27" s="52"/>
      <c r="L27" s="52"/>
      <c r="M27" s="52"/>
      <c r="N27" s="52"/>
      <c r="O27" s="52"/>
      <c r="P27" s="39"/>
    </row>
    <row r="28" spans="3:16" s="5" customFormat="1" ht="8.25" customHeight="1">
      <c r="C28" s="103"/>
      <c r="D28" s="104"/>
      <c r="E28" s="40" t="s">
        <v>25</v>
      </c>
      <c r="F28" s="41"/>
      <c r="G28" s="41"/>
      <c r="H28" s="41"/>
      <c r="I28" s="81"/>
      <c r="J28" s="63" t="s">
        <v>63</v>
      </c>
      <c r="K28" s="41"/>
      <c r="L28" s="41"/>
      <c r="M28" s="41"/>
      <c r="N28" s="41"/>
      <c r="O28" s="41"/>
      <c r="P28" s="174"/>
    </row>
    <row r="29" spans="3:16" s="5" customFormat="1" ht="16.5" customHeight="1">
      <c r="C29" s="228"/>
      <c r="D29" s="229"/>
      <c r="E29" s="171" t="s">
        <v>158</v>
      </c>
      <c r="F29" s="172"/>
      <c r="G29" s="172"/>
      <c r="H29" s="172"/>
      <c r="I29" s="173"/>
      <c r="J29" s="38" t="s">
        <v>159</v>
      </c>
      <c r="K29" s="52"/>
      <c r="L29" s="52"/>
      <c r="M29" s="52"/>
      <c r="N29" s="52"/>
      <c r="O29" s="52"/>
      <c r="P29" s="39"/>
    </row>
    <row r="30" spans="3:16" s="5" customFormat="1" ht="7.5" customHeight="1">
      <c r="C30" s="94" t="s">
        <v>66</v>
      </c>
      <c r="D30" s="95"/>
      <c r="E30" s="40" t="s">
        <v>101</v>
      </c>
      <c r="F30" s="41"/>
      <c r="G30" s="41"/>
      <c r="H30" s="41"/>
      <c r="I30" s="41"/>
      <c r="J30" s="41"/>
      <c r="K30" s="41"/>
      <c r="L30" s="41"/>
      <c r="M30" s="41"/>
      <c r="N30" s="41"/>
      <c r="O30" s="41"/>
      <c r="P30" s="42"/>
    </row>
    <row r="31" spans="3:16" s="5" customFormat="1" ht="16.5" customHeight="1">
      <c r="C31" s="48"/>
      <c r="D31" s="49"/>
      <c r="E31" s="301"/>
      <c r="F31" s="302"/>
      <c r="G31" s="302"/>
      <c r="H31" s="302"/>
      <c r="I31" s="302"/>
      <c r="J31" s="302"/>
      <c r="K31" s="302"/>
      <c r="L31" s="302"/>
      <c r="M31" s="302"/>
      <c r="N31" s="302"/>
      <c r="O31" s="302"/>
      <c r="P31" s="303"/>
    </row>
    <row r="32" spans="3:16" s="5" customFormat="1" ht="16.5" customHeight="1" thickBot="1">
      <c r="C32" s="96"/>
      <c r="D32" s="97"/>
      <c r="E32" s="304"/>
      <c r="F32" s="305"/>
      <c r="G32" s="305"/>
      <c r="H32" s="305"/>
      <c r="I32" s="305"/>
      <c r="J32" s="305"/>
      <c r="K32" s="305"/>
      <c r="L32" s="305"/>
      <c r="M32" s="305"/>
      <c r="N32" s="305"/>
      <c r="O32" s="305"/>
      <c r="P32" s="306"/>
    </row>
    <row r="33" spans="3:16" ht="8.25" customHeight="1" thickBot="1">
      <c r="C33" s="289"/>
      <c r="D33" s="289"/>
      <c r="E33" s="289"/>
      <c r="F33" s="289"/>
      <c r="G33" s="289"/>
      <c r="H33" s="289"/>
      <c r="I33" s="289"/>
      <c r="J33" s="289"/>
      <c r="K33" s="289"/>
      <c r="L33" s="289"/>
      <c r="M33" s="289"/>
      <c r="N33" s="289"/>
      <c r="O33" s="289"/>
      <c r="P33" s="289"/>
    </row>
    <row r="34" spans="3:16" s="3" customFormat="1" ht="14.25" customHeight="1" thickBot="1">
      <c r="C34" s="76" t="s">
        <v>57</v>
      </c>
      <c r="D34" s="77"/>
      <c r="E34" s="77"/>
      <c r="F34" s="77"/>
      <c r="G34" s="77"/>
      <c r="H34" s="77"/>
      <c r="I34" s="77"/>
      <c r="J34" s="77"/>
      <c r="K34" s="77"/>
      <c r="L34" s="77"/>
      <c r="M34" s="77"/>
      <c r="N34" s="77"/>
      <c r="O34" s="77"/>
      <c r="P34" s="78"/>
    </row>
    <row r="35" spans="3:16" s="4" customFormat="1" ht="8.25" customHeight="1">
      <c r="C35" s="48" t="s">
        <v>27</v>
      </c>
      <c r="D35" s="49"/>
      <c r="E35" s="91" t="s">
        <v>26</v>
      </c>
      <c r="F35" s="92"/>
      <c r="G35" s="92"/>
      <c r="H35" s="93"/>
      <c r="I35" s="107" t="s">
        <v>90</v>
      </c>
      <c r="J35" s="92"/>
      <c r="K35" s="93"/>
      <c r="L35" s="107" t="s">
        <v>14</v>
      </c>
      <c r="M35" s="92"/>
      <c r="N35" s="92"/>
      <c r="O35" s="92"/>
      <c r="P35" s="108"/>
    </row>
    <row r="36" spans="3:16" s="5" customFormat="1" ht="16.5" customHeight="1">
      <c r="C36" s="48"/>
      <c r="D36" s="49"/>
      <c r="E36" s="299" t="s">
        <v>150</v>
      </c>
      <c r="F36" s="214"/>
      <c r="G36" s="214"/>
      <c r="H36" s="300"/>
      <c r="I36" s="296" t="s">
        <v>152</v>
      </c>
      <c r="J36" s="297"/>
      <c r="K36" s="298"/>
      <c r="L36" s="268" t="s">
        <v>148</v>
      </c>
      <c r="M36" s="214"/>
      <c r="N36" s="214"/>
      <c r="O36" s="214"/>
      <c r="P36" s="215"/>
    </row>
    <row r="37" spans="3:16" s="4" customFormat="1" ht="8.25" customHeight="1">
      <c r="C37" s="101" t="s">
        <v>67</v>
      </c>
      <c r="D37" s="102"/>
      <c r="E37" s="40" t="s">
        <v>69</v>
      </c>
      <c r="F37" s="41"/>
      <c r="G37" s="41"/>
      <c r="H37" s="41"/>
      <c r="I37" s="41"/>
      <c r="J37" s="65"/>
      <c r="K37" s="14" t="s">
        <v>5</v>
      </c>
      <c r="L37" s="64" t="s">
        <v>28</v>
      </c>
      <c r="M37" s="41"/>
      <c r="N37" s="41"/>
      <c r="O37" s="41"/>
      <c r="P37" s="42"/>
    </row>
    <row r="38" spans="3:16" s="5" customFormat="1" ht="16.5" customHeight="1">
      <c r="C38" s="103"/>
      <c r="D38" s="104"/>
      <c r="E38" s="98" t="s">
        <v>182</v>
      </c>
      <c r="F38" s="99"/>
      <c r="G38" s="99"/>
      <c r="H38" s="99"/>
      <c r="I38" s="99"/>
      <c r="J38" s="100"/>
      <c r="K38" s="25" t="s">
        <v>183</v>
      </c>
      <c r="L38" s="294" t="s">
        <v>130</v>
      </c>
      <c r="M38" s="99"/>
      <c r="N38" s="99"/>
      <c r="O38" s="99"/>
      <c r="P38" s="295"/>
    </row>
    <row r="39" spans="3:16" s="4" customFormat="1" ht="8.25" customHeight="1">
      <c r="C39" s="103"/>
      <c r="D39" s="104"/>
      <c r="E39" s="40" t="s">
        <v>68</v>
      </c>
      <c r="F39" s="41"/>
      <c r="G39" s="41"/>
      <c r="H39" s="81"/>
      <c r="I39" s="63" t="s">
        <v>25</v>
      </c>
      <c r="J39" s="41"/>
      <c r="K39" s="81"/>
      <c r="L39" s="63" t="s">
        <v>14</v>
      </c>
      <c r="M39" s="41"/>
      <c r="N39" s="41"/>
      <c r="O39" s="41"/>
      <c r="P39" s="42"/>
    </row>
    <row r="40" spans="3:16" s="5" customFormat="1" ht="16.5" customHeight="1" thickBot="1">
      <c r="C40" s="105"/>
      <c r="D40" s="106"/>
      <c r="E40" s="109" t="s">
        <v>184</v>
      </c>
      <c r="F40" s="110"/>
      <c r="G40" s="110"/>
      <c r="H40" s="111"/>
      <c r="I40" s="290" t="s">
        <v>158</v>
      </c>
      <c r="J40" s="110"/>
      <c r="K40" s="111"/>
      <c r="L40" s="269" t="s">
        <v>152</v>
      </c>
      <c r="M40" s="270"/>
      <c r="N40" s="270"/>
      <c r="O40" s="270"/>
      <c r="P40" s="271"/>
    </row>
    <row r="41" spans="3:16" ht="8.25" customHeight="1" thickBot="1">
      <c r="C41" s="288"/>
      <c r="D41" s="288"/>
      <c r="E41" s="288"/>
      <c r="F41" s="288"/>
      <c r="G41" s="288"/>
      <c r="H41" s="288"/>
      <c r="I41" s="288"/>
      <c r="J41" s="288"/>
      <c r="K41" s="288"/>
      <c r="L41" s="288"/>
      <c r="M41" s="288"/>
      <c r="N41" s="288"/>
      <c r="O41" s="288"/>
      <c r="P41" s="288"/>
    </row>
    <row r="42" spans="3:16" s="3" customFormat="1" ht="14.25" customHeight="1" thickBot="1">
      <c r="C42" s="76" t="s">
        <v>29</v>
      </c>
      <c r="D42" s="77"/>
      <c r="E42" s="77"/>
      <c r="F42" s="77"/>
      <c r="G42" s="77"/>
      <c r="H42" s="77"/>
      <c r="I42" s="77"/>
      <c r="J42" s="77"/>
      <c r="K42" s="77"/>
      <c r="L42" s="77"/>
      <c r="M42" s="77"/>
      <c r="N42" s="77"/>
      <c r="O42" s="77"/>
      <c r="P42" s="78"/>
    </row>
    <row r="43" spans="3:16" s="1" customFormat="1" ht="16.5" customHeight="1">
      <c r="C43" s="26" t="s">
        <v>30</v>
      </c>
      <c r="D43" s="131" t="s">
        <v>139</v>
      </c>
      <c r="E43" s="132"/>
      <c r="F43" s="133"/>
      <c r="G43" s="15" t="s">
        <v>31</v>
      </c>
      <c r="H43" s="119" t="s">
        <v>32</v>
      </c>
      <c r="I43" s="120"/>
      <c r="J43" s="120"/>
      <c r="K43" s="121"/>
      <c r="L43" s="128" t="s">
        <v>106</v>
      </c>
      <c r="M43" s="128"/>
      <c r="N43" s="128" t="s">
        <v>107</v>
      </c>
      <c r="O43" s="129"/>
      <c r="P43" s="130"/>
    </row>
    <row r="44" spans="3:16" s="5" customFormat="1" ht="14.25" customHeight="1">
      <c r="C44" s="291" t="s">
        <v>33</v>
      </c>
      <c r="D44" s="190" t="s">
        <v>34</v>
      </c>
      <c r="E44" s="191"/>
      <c r="F44" s="192"/>
      <c r="G44" s="18">
        <v>48</v>
      </c>
      <c r="H44" s="126" t="str">
        <f>(IF(ISNUMBER(SEARCH("*",L44)),"18:00 on",""))</f>
        <v>18:00 on</v>
      </c>
      <c r="I44" s="127"/>
      <c r="J44" s="122">
        <f>IF(ISNUMBER(SEARCH("*",L44)),L44-1,"")</f>
        <v>43295</v>
      </c>
      <c r="K44" s="123"/>
      <c r="L44" s="113">
        <v>43296</v>
      </c>
      <c r="M44" s="186"/>
      <c r="N44" s="113">
        <v>43297</v>
      </c>
      <c r="O44" s="114"/>
      <c r="P44" s="115"/>
    </row>
    <row r="45" spans="3:16" s="5" customFormat="1" ht="14.25" customHeight="1">
      <c r="C45" s="291"/>
      <c r="D45" s="75" t="s">
        <v>35</v>
      </c>
      <c r="E45" s="75"/>
      <c r="F45" s="75"/>
      <c r="G45" s="19">
        <v>48</v>
      </c>
      <c r="H45" s="126" t="str">
        <f>IF(OR($M$7="A",$M$7="1",$M$7="B1"),"N/A",(IF(ISNUMBER(SEARCH("*",L45)),"18:00 on","")))</f>
        <v>18:00 on</v>
      </c>
      <c r="I45" s="127"/>
      <c r="J45" s="122">
        <f t="shared" ref="J45:J48" si="0">IF(OR($M$7="A",$M$7="1",$M$7="B1"),"",IF(ISNUMBER(SEARCH("*",L45)),L45-1,""))</f>
        <v>43297</v>
      </c>
      <c r="K45" s="123"/>
      <c r="L45" s="113">
        <v>43298</v>
      </c>
      <c r="M45" s="186"/>
      <c r="N45" s="113">
        <v>43303</v>
      </c>
      <c r="O45" s="114"/>
      <c r="P45" s="115"/>
    </row>
    <row r="46" spans="3:16" s="5" customFormat="1" ht="14.25" customHeight="1">
      <c r="C46" s="291"/>
      <c r="D46" s="75" t="s">
        <v>36</v>
      </c>
      <c r="E46" s="75"/>
      <c r="F46" s="75"/>
      <c r="G46" s="19">
        <v>24</v>
      </c>
      <c r="H46" s="126" t="str">
        <f>IF(ISNUMBER(SEARCH("*",L45)),"12:00 on","")</f>
        <v>12:00 on</v>
      </c>
      <c r="I46" s="127"/>
      <c r="J46" s="122">
        <f>IF(ISNUMBER(SEARCH("*",L45)),L45,"")</f>
        <v>43298</v>
      </c>
      <c r="K46" s="123"/>
      <c r="L46" s="113">
        <v>43298</v>
      </c>
      <c r="M46" s="186"/>
      <c r="N46" s="113">
        <v>43303</v>
      </c>
      <c r="O46" s="114"/>
      <c r="P46" s="115"/>
    </row>
    <row r="47" spans="3:16" s="5" customFormat="1" ht="14.25" customHeight="1">
      <c r="C47" s="291" t="s">
        <v>37</v>
      </c>
      <c r="D47" s="112" t="s">
        <v>34</v>
      </c>
      <c r="E47" s="112"/>
      <c r="F47" s="112"/>
      <c r="G47" s="18">
        <v>32</v>
      </c>
      <c r="H47" s="126" t="str">
        <f>IF(ISNUMBER(SEARCH("*",L47)),"18:00 on","")</f>
        <v>18:00 on</v>
      </c>
      <c r="I47" s="127"/>
      <c r="J47" s="122">
        <f>IF(ISNUMBER(SEARCH("*",L47)),L47-1,"")</f>
        <v>43296</v>
      </c>
      <c r="K47" s="123"/>
      <c r="L47" s="113">
        <v>43297</v>
      </c>
      <c r="M47" s="186"/>
      <c r="N47" s="113">
        <v>43298</v>
      </c>
      <c r="O47" s="114"/>
      <c r="P47" s="115"/>
    </row>
    <row r="48" spans="3:16" s="5" customFormat="1" ht="14.25" customHeight="1">
      <c r="C48" s="291"/>
      <c r="D48" s="75" t="s">
        <v>35</v>
      </c>
      <c r="E48" s="75"/>
      <c r="F48" s="75"/>
      <c r="G48" s="19">
        <v>32</v>
      </c>
      <c r="H48" s="126" t="str">
        <f>IF(OR($M$7="A",$M$7="1",$M$7="B1"),"N/A",(IF(ISNUMBER(SEARCH("*",L48)),"18:00 on","")))</f>
        <v>18:00 on</v>
      </c>
      <c r="I48" s="127"/>
      <c r="J48" s="122">
        <f t="shared" si="0"/>
        <v>43298</v>
      </c>
      <c r="K48" s="123"/>
      <c r="L48" s="113">
        <v>43299</v>
      </c>
      <c r="M48" s="186"/>
      <c r="N48" s="113">
        <v>43303</v>
      </c>
      <c r="O48" s="114"/>
      <c r="P48" s="115"/>
    </row>
    <row r="49" spans="3:20" s="5" customFormat="1" ht="14.25" customHeight="1" thickBot="1">
      <c r="C49" s="292"/>
      <c r="D49" s="139" t="s">
        <v>36</v>
      </c>
      <c r="E49" s="139"/>
      <c r="F49" s="139"/>
      <c r="G49" s="20">
        <v>16</v>
      </c>
      <c r="H49" s="216" t="str">
        <f>IF(ISNUMBER(SEARCH("*",L48)),"12:00 on","")</f>
        <v>12:00 on</v>
      </c>
      <c r="I49" s="217"/>
      <c r="J49" s="124">
        <f>IF(ISNUMBER(SEARCH("*",L48)),L48,"")</f>
        <v>43299</v>
      </c>
      <c r="K49" s="125"/>
      <c r="L49" s="30">
        <v>42934</v>
      </c>
      <c r="M49" s="195"/>
      <c r="N49" s="30">
        <v>43302</v>
      </c>
      <c r="O49" s="31"/>
      <c r="P49" s="32"/>
    </row>
    <row r="50" spans="3:20" s="5" customFormat="1" ht="8.25" customHeight="1" thickBot="1">
      <c r="C50" s="74"/>
      <c r="D50" s="74"/>
      <c r="E50" s="74"/>
      <c r="F50" s="74"/>
      <c r="G50" s="74"/>
      <c r="H50" s="74"/>
      <c r="I50" s="74"/>
      <c r="J50" s="74"/>
      <c r="K50" s="74"/>
      <c r="L50" s="74"/>
      <c r="M50" s="74"/>
      <c r="N50" s="74"/>
      <c r="O50" s="74"/>
      <c r="P50" s="74"/>
      <c r="Q50" s="22"/>
      <c r="R50" s="22"/>
      <c r="S50" s="22"/>
      <c r="T50" s="22"/>
    </row>
    <row r="51" spans="3:20" s="3" customFormat="1" ht="14.25" customHeight="1" thickBot="1">
      <c r="C51" s="76" t="s">
        <v>128</v>
      </c>
      <c r="D51" s="77"/>
      <c r="E51" s="77"/>
      <c r="F51" s="77"/>
      <c r="G51" s="77"/>
      <c r="H51" s="77"/>
      <c r="I51" s="77"/>
      <c r="J51" s="77"/>
      <c r="K51" s="77"/>
      <c r="L51" s="77"/>
      <c r="M51" s="77"/>
      <c r="N51" s="77"/>
      <c r="O51" s="77"/>
      <c r="P51" s="78"/>
    </row>
    <row r="52" spans="3:20" s="5" customFormat="1" ht="8.25" customHeight="1">
      <c r="C52" s="46" t="s">
        <v>126</v>
      </c>
      <c r="D52" s="47"/>
      <c r="E52" s="57" t="s">
        <v>98</v>
      </c>
      <c r="F52" s="55"/>
      <c r="G52" s="55"/>
      <c r="H52" s="55"/>
      <c r="I52" s="55"/>
      <c r="J52" s="55"/>
      <c r="K52" s="55"/>
      <c r="L52" s="55"/>
      <c r="M52" s="55"/>
      <c r="N52" s="55"/>
      <c r="O52" s="55"/>
      <c r="P52" s="79"/>
    </row>
    <row r="53" spans="3:20" s="5" customFormat="1" ht="24" customHeight="1">
      <c r="C53" s="48"/>
      <c r="D53" s="49"/>
      <c r="E53" s="138" t="s">
        <v>81</v>
      </c>
      <c r="F53" s="52"/>
      <c r="G53" s="52"/>
      <c r="H53" s="52"/>
      <c r="I53" s="52"/>
      <c r="J53" s="52"/>
      <c r="K53" s="52"/>
      <c r="L53" s="52"/>
      <c r="M53" s="52"/>
      <c r="N53" s="52"/>
      <c r="O53" s="52"/>
      <c r="P53" s="39"/>
    </row>
    <row r="54" spans="3:20" s="5" customFormat="1" ht="8.25" customHeight="1">
      <c r="C54" s="48"/>
      <c r="D54" s="49"/>
      <c r="E54" s="40" t="s">
        <v>127</v>
      </c>
      <c r="F54" s="41"/>
      <c r="G54" s="41"/>
      <c r="H54" s="41"/>
      <c r="I54" s="41"/>
      <c r="J54" s="41"/>
      <c r="K54" s="41"/>
      <c r="L54" s="41"/>
      <c r="M54" s="41"/>
      <c r="N54" s="41"/>
      <c r="O54" s="41"/>
      <c r="P54" s="42"/>
    </row>
    <row r="55" spans="3:20" s="5" customFormat="1" ht="16.5" customHeight="1">
      <c r="C55" s="50"/>
      <c r="D55" s="51"/>
      <c r="E55" s="43"/>
      <c r="F55" s="44"/>
      <c r="G55" s="44"/>
      <c r="H55" s="44"/>
      <c r="I55" s="44"/>
      <c r="J55" s="44"/>
      <c r="K55" s="44"/>
      <c r="L55" s="44"/>
      <c r="M55" s="44"/>
      <c r="N55" s="44"/>
      <c r="O55" s="44"/>
      <c r="P55" s="45"/>
    </row>
    <row r="56" spans="3:20" s="5" customFormat="1" ht="8.25" customHeight="1">
      <c r="C56" s="94" t="s">
        <v>91</v>
      </c>
      <c r="D56" s="95"/>
      <c r="E56" s="40" t="s">
        <v>99</v>
      </c>
      <c r="F56" s="41"/>
      <c r="G56" s="41"/>
      <c r="H56" s="41"/>
      <c r="I56" s="41"/>
      <c r="J56" s="41"/>
      <c r="K56" s="41"/>
      <c r="L56" s="41"/>
      <c r="M56" s="41"/>
      <c r="N56" s="41"/>
      <c r="O56" s="41"/>
      <c r="P56" s="42"/>
    </row>
    <row r="57" spans="3:20" s="5" customFormat="1" ht="16.5" customHeight="1" thickBot="1">
      <c r="C57" s="96"/>
      <c r="D57" s="97"/>
      <c r="E57" s="135" t="s">
        <v>161</v>
      </c>
      <c r="F57" s="136"/>
      <c r="G57" s="136"/>
      <c r="H57" s="136"/>
      <c r="I57" s="136"/>
      <c r="J57" s="136"/>
      <c r="K57" s="136"/>
      <c r="L57" s="136"/>
      <c r="M57" s="136"/>
      <c r="N57" s="136"/>
      <c r="O57" s="136"/>
      <c r="P57" s="137"/>
    </row>
    <row r="58" spans="3:20" s="22" customFormat="1" ht="7.5" customHeight="1">
      <c r="C58" s="134"/>
      <c r="D58" s="134"/>
      <c r="E58" s="134"/>
      <c r="F58" s="134"/>
      <c r="G58" s="134"/>
      <c r="H58" s="134"/>
      <c r="I58" s="134"/>
      <c r="J58" s="134"/>
      <c r="K58" s="134"/>
      <c r="L58" s="134"/>
      <c r="M58" s="134"/>
      <c r="N58" s="134"/>
      <c r="O58" s="134"/>
      <c r="P58" s="134"/>
    </row>
    <row r="59" spans="3:20" ht="14" thickBot="1">
      <c r="C59" s="211"/>
      <c r="D59" s="211"/>
      <c r="E59" s="211"/>
      <c r="F59" s="211"/>
      <c r="G59" s="211"/>
      <c r="H59" s="211"/>
      <c r="I59" s="211"/>
      <c r="J59" s="211"/>
      <c r="K59" s="211"/>
      <c r="L59" s="211"/>
      <c r="M59" s="154" t="s">
        <v>38</v>
      </c>
      <c r="N59" s="154"/>
      <c r="O59" s="154"/>
      <c r="P59" s="154"/>
    </row>
    <row r="60" spans="3:20" s="3" customFormat="1" ht="14.25" customHeight="1" thickBot="1">
      <c r="C60" s="76" t="s">
        <v>112</v>
      </c>
      <c r="D60" s="77"/>
      <c r="E60" s="77"/>
      <c r="F60" s="77"/>
      <c r="G60" s="77"/>
      <c r="H60" s="77"/>
      <c r="I60" s="77"/>
      <c r="J60" s="77"/>
      <c r="K60" s="77"/>
      <c r="L60" s="77"/>
      <c r="M60" s="77"/>
      <c r="N60" s="77"/>
      <c r="O60" s="77"/>
      <c r="P60" s="78"/>
    </row>
    <row r="61" spans="3:20" s="4" customFormat="1" ht="8.25" customHeight="1">
      <c r="C61" s="103" t="s">
        <v>41</v>
      </c>
      <c r="D61" s="104"/>
      <c r="E61" s="57" t="s">
        <v>39</v>
      </c>
      <c r="F61" s="55"/>
      <c r="G61" s="55"/>
      <c r="H61" s="55"/>
      <c r="I61" s="56"/>
      <c r="J61" s="62" t="s">
        <v>40</v>
      </c>
      <c r="K61" s="55"/>
      <c r="L61" s="55"/>
      <c r="M61" s="55"/>
      <c r="N61" s="55"/>
      <c r="O61" s="55"/>
      <c r="P61" s="79"/>
    </row>
    <row r="62" spans="3:20" s="5" customFormat="1" ht="16.5" customHeight="1">
      <c r="C62" s="228"/>
      <c r="D62" s="229"/>
      <c r="E62" s="59" t="s">
        <v>162</v>
      </c>
      <c r="F62" s="60"/>
      <c r="G62" s="60"/>
      <c r="H62" s="60"/>
      <c r="I62" s="61"/>
      <c r="J62" s="168" t="s">
        <v>163</v>
      </c>
      <c r="K62" s="60"/>
      <c r="L62" s="60"/>
      <c r="M62" s="60"/>
      <c r="N62" s="60"/>
      <c r="O62" s="60"/>
      <c r="P62" s="148"/>
    </row>
    <row r="63" spans="3:20" s="4" customFormat="1" ht="8.25" customHeight="1">
      <c r="C63" s="101" t="s">
        <v>64</v>
      </c>
      <c r="D63" s="102"/>
      <c r="E63" s="40" t="s">
        <v>136</v>
      </c>
      <c r="F63" s="41"/>
      <c r="G63" s="41"/>
      <c r="H63" s="41"/>
      <c r="I63" s="81"/>
      <c r="J63" s="209" t="s">
        <v>14</v>
      </c>
      <c r="K63" s="188"/>
      <c r="L63" s="188"/>
      <c r="M63" s="188"/>
      <c r="N63" s="188"/>
      <c r="O63" s="188"/>
      <c r="P63" s="210"/>
    </row>
    <row r="64" spans="3:20" s="5" customFormat="1" ht="16.5" customHeight="1">
      <c r="C64" s="103"/>
      <c r="D64" s="104"/>
      <c r="E64" s="59" t="s">
        <v>164</v>
      </c>
      <c r="F64" s="60"/>
      <c r="G64" s="60"/>
      <c r="H64" s="60"/>
      <c r="I64" s="80"/>
      <c r="J64" s="213" t="s">
        <v>165</v>
      </c>
      <c r="K64" s="214"/>
      <c r="L64" s="214"/>
      <c r="M64" s="214"/>
      <c r="N64" s="214"/>
      <c r="O64" s="214"/>
      <c r="P64" s="215"/>
    </row>
    <row r="65" spans="3:16" s="4" customFormat="1" ht="8.25" customHeight="1">
      <c r="C65" s="103"/>
      <c r="D65" s="104"/>
      <c r="E65" s="187" t="s">
        <v>43</v>
      </c>
      <c r="F65" s="188"/>
      <c r="G65" s="188"/>
      <c r="H65" s="188"/>
      <c r="I65" s="189"/>
      <c r="J65" s="176" t="s">
        <v>76</v>
      </c>
      <c r="K65" s="177"/>
      <c r="L65" s="177"/>
      <c r="M65" s="177"/>
      <c r="N65" s="177"/>
      <c r="O65" s="177"/>
      <c r="P65" s="178"/>
    </row>
    <row r="66" spans="3:16" s="5" customFormat="1" ht="16.5" customHeight="1">
      <c r="C66" s="228"/>
      <c r="D66" s="229"/>
      <c r="E66" s="59" t="s">
        <v>152</v>
      </c>
      <c r="F66" s="60"/>
      <c r="G66" s="60"/>
      <c r="H66" s="60"/>
      <c r="I66" s="80"/>
      <c r="J66" s="179"/>
      <c r="K66" s="83"/>
      <c r="L66" s="83"/>
      <c r="M66" s="83"/>
      <c r="N66" s="83"/>
      <c r="O66" s="83"/>
      <c r="P66" s="180"/>
    </row>
    <row r="67" spans="3:16" s="4" customFormat="1" ht="8.25" customHeight="1">
      <c r="C67" s="94" t="s">
        <v>96</v>
      </c>
      <c r="D67" s="95"/>
      <c r="E67" s="10" t="s">
        <v>72</v>
      </c>
      <c r="F67" s="64" t="s">
        <v>42</v>
      </c>
      <c r="G67" s="65"/>
      <c r="H67" s="64" t="s">
        <v>70</v>
      </c>
      <c r="I67" s="81"/>
      <c r="J67" s="107" t="s">
        <v>71</v>
      </c>
      <c r="K67" s="93"/>
      <c r="L67" s="88" t="s">
        <v>73</v>
      </c>
      <c r="M67" s="89"/>
      <c r="N67" s="89"/>
      <c r="O67" s="89"/>
      <c r="P67" s="90"/>
    </row>
    <row r="68" spans="3:16" s="5" customFormat="1" ht="16.5" customHeight="1" thickBot="1">
      <c r="C68" s="96"/>
      <c r="D68" s="97"/>
      <c r="E68" s="24" t="s">
        <v>166</v>
      </c>
      <c r="F68" s="198" t="s">
        <v>187</v>
      </c>
      <c r="G68" s="212"/>
      <c r="H68" s="198" t="s">
        <v>185</v>
      </c>
      <c r="I68" s="197"/>
      <c r="J68" s="196" t="s">
        <v>186</v>
      </c>
      <c r="K68" s="197"/>
      <c r="L68" s="235"/>
      <c r="M68" s="236"/>
      <c r="N68" s="236"/>
      <c r="O68" s="236"/>
      <c r="P68" s="237"/>
    </row>
    <row r="69" spans="3:16" s="4" customFormat="1" ht="8.25" customHeight="1">
      <c r="C69" s="103" t="s">
        <v>93</v>
      </c>
      <c r="D69" s="104"/>
      <c r="E69" s="116" t="s">
        <v>39</v>
      </c>
      <c r="F69" s="28"/>
      <c r="G69" s="28"/>
      <c r="H69" s="28"/>
      <c r="I69" s="117"/>
      <c r="J69" s="118" t="s">
        <v>40</v>
      </c>
      <c r="K69" s="28"/>
      <c r="L69" s="28"/>
      <c r="M69" s="28"/>
      <c r="N69" s="28"/>
      <c r="O69" s="28"/>
      <c r="P69" s="29"/>
    </row>
    <row r="70" spans="3:16" s="5" customFormat="1" ht="16.5" customHeight="1">
      <c r="C70" s="228"/>
      <c r="D70" s="229"/>
      <c r="E70" s="138" t="s">
        <v>167</v>
      </c>
      <c r="F70" s="52"/>
      <c r="G70" s="52"/>
      <c r="H70" s="52"/>
      <c r="I70" s="53"/>
      <c r="J70" s="38" t="s">
        <v>168</v>
      </c>
      <c r="K70" s="52"/>
      <c r="L70" s="52"/>
      <c r="M70" s="52"/>
      <c r="N70" s="52"/>
      <c r="O70" s="52"/>
      <c r="P70" s="39"/>
    </row>
    <row r="71" spans="3:16" s="4" customFormat="1" ht="8.25" customHeight="1">
      <c r="C71" s="101" t="s">
        <v>64</v>
      </c>
      <c r="D71" s="102"/>
      <c r="E71" s="40" t="s">
        <v>136</v>
      </c>
      <c r="F71" s="41"/>
      <c r="G71" s="41"/>
      <c r="H71" s="41"/>
      <c r="I71" s="81"/>
      <c r="J71" s="209" t="s">
        <v>14</v>
      </c>
      <c r="K71" s="188"/>
      <c r="L71" s="188"/>
      <c r="M71" s="188"/>
      <c r="N71" s="188"/>
      <c r="O71" s="188"/>
      <c r="P71" s="210"/>
    </row>
    <row r="72" spans="3:16" s="5" customFormat="1" ht="16.5" customHeight="1">
      <c r="C72" s="103"/>
      <c r="D72" s="104"/>
      <c r="E72" s="59" t="s">
        <v>169</v>
      </c>
      <c r="F72" s="60"/>
      <c r="G72" s="60"/>
      <c r="H72" s="60"/>
      <c r="I72" s="80"/>
      <c r="J72" s="213" t="s">
        <v>170</v>
      </c>
      <c r="K72" s="214"/>
      <c r="L72" s="214"/>
      <c r="M72" s="214"/>
      <c r="N72" s="214"/>
      <c r="O72" s="214"/>
      <c r="P72" s="215"/>
    </row>
    <row r="73" spans="3:16" s="4" customFormat="1" ht="8.25" customHeight="1">
      <c r="C73" s="103"/>
      <c r="D73" s="104"/>
      <c r="E73" s="187" t="s">
        <v>43</v>
      </c>
      <c r="F73" s="188"/>
      <c r="G73" s="188"/>
      <c r="H73" s="188"/>
      <c r="I73" s="189"/>
      <c r="J73" s="176" t="s">
        <v>76</v>
      </c>
      <c r="K73" s="177"/>
      <c r="L73" s="177"/>
      <c r="M73" s="177"/>
      <c r="N73" s="177"/>
      <c r="O73" s="177"/>
      <c r="P73" s="178"/>
    </row>
    <row r="74" spans="3:16" s="5" customFormat="1" ht="16.5" customHeight="1">
      <c r="C74" s="228"/>
      <c r="D74" s="229"/>
      <c r="E74" s="59"/>
      <c r="F74" s="60"/>
      <c r="G74" s="60"/>
      <c r="H74" s="60"/>
      <c r="I74" s="80"/>
      <c r="J74" s="179"/>
      <c r="K74" s="83"/>
      <c r="L74" s="83"/>
      <c r="M74" s="83"/>
      <c r="N74" s="83"/>
      <c r="O74" s="83"/>
      <c r="P74" s="180"/>
    </row>
    <row r="75" spans="3:16" s="4" customFormat="1" ht="8.25" customHeight="1">
      <c r="C75" s="94" t="s">
        <v>96</v>
      </c>
      <c r="D75" s="95"/>
      <c r="E75" s="10" t="s">
        <v>72</v>
      </c>
      <c r="F75" s="64" t="s">
        <v>42</v>
      </c>
      <c r="G75" s="65"/>
      <c r="H75" s="64" t="s">
        <v>70</v>
      </c>
      <c r="I75" s="81"/>
      <c r="J75" s="107" t="s">
        <v>71</v>
      </c>
      <c r="K75" s="93"/>
      <c r="L75" s="88" t="s">
        <v>73</v>
      </c>
      <c r="M75" s="89"/>
      <c r="N75" s="89"/>
      <c r="O75" s="89"/>
      <c r="P75" s="90"/>
    </row>
    <row r="76" spans="3:16" s="5" customFormat="1" ht="16.5" customHeight="1" thickBot="1">
      <c r="C76" s="96"/>
      <c r="D76" s="97"/>
      <c r="E76" s="24" t="s">
        <v>166</v>
      </c>
      <c r="F76" s="198" t="s">
        <v>173</v>
      </c>
      <c r="G76" s="212"/>
      <c r="H76" s="198" t="s">
        <v>172</v>
      </c>
      <c r="I76" s="197"/>
      <c r="J76" s="196" t="s">
        <v>171</v>
      </c>
      <c r="K76" s="197"/>
      <c r="L76" s="235"/>
      <c r="M76" s="236"/>
      <c r="N76" s="236"/>
      <c r="O76" s="236"/>
      <c r="P76" s="237"/>
    </row>
    <row r="77" spans="3:16" s="5" customFormat="1" ht="9" customHeight="1">
      <c r="C77" s="46" t="s">
        <v>94</v>
      </c>
      <c r="D77" s="282"/>
      <c r="E77" s="27" t="s">
        <v>95</v>
      </c>
      <c r="F77" s="28"/>
      <c r="G77" s="28"/>
      <c r="H77" s="29"/>
      <c r="I77" s="257" t="s">
        <v>97</v>
      </c>
      <c r="J77" s="257"/>
      <c r="K77" s="257"/>
      <c r="L77" s="257"/>
      <c r="M77" s="257"/>
      <c r="N77" s="257"/>
      <c r="O77" s="257"/>
      <c r="P77" s="258"/>
    </row>
    <row r="78" spans="3:16" s="5" customFormat="1" ht="16.5" customHeight="1" thickBot="1">
      <c r="C78" s="96"/>
      <c r="D78" s="283"/>
      <c r="E78" s="261" t="s">
        <v>102</v>
      </c>
      <c r="F78" s="262"/>
      <c r="G78" s="262"/>
      <c r="H78" s="263"/>
      <c r="I78" s="259"/>
      <c r="J78" s="259"/>
      <c r="K78" s="259"/>
      <c r="L78" s="259"/>
      <c r="M78" s="259"/>
      <c r="N78" s="259"/>
      <c r="O78" s="259"/>
      <c r="P78" s="260"/>
    </row>
    <row r="79" spans="3:16" ht="8.25" customHeight="1" thickBot="1">
      <c r="C79" s="211"/>
      <c r="D79" s="211"/>
      <c r="E79" s="211"/>
      <c r="F79" s="211"/>
      <c r="G79" s="211"/>
      <c r="H79" s="211"/>
      <c r="I79" s="211"/>
      <c r="J79" s="211"/>
      <c r="K79" s="211"/>
      <c r="L79" s="211"/>
      <c r="M79" s="211"/>
      <c r="N79" s="211"/>
      <c r="O79" s="211"/>
      <c r="P79" s="211"/>
    </row>
    <row r="80" spans="3:16" s="5" customFormat="1" ht="14.25" customHeight="1" thickBot="1">
      <c r="C80" s="76" t="s">
        <v>44</v>
      </c>
      <c r="D80" s="77"/>
      <c r="E80" s="77"/>
      <c r="F80" s="77"/>
      <c r="G80" s="77"/>
      <c r="H80" s="77"/>
      <c r="I80" s="77"/>
      <c r="J80" s="77"/>
      <c r="K80" s="77"/>
      <c r="L80" s="77"/>
      <c r="M80" s="77"/>
      <c r="N80" s="77"/>
      <c r="O80" s="77"/>
      <c r="P80" s="78"/>
    </row>
    <row r="81" spans="3:16" s="4" customFormat="1" ht="8.25" customHeight="1">
      <c r="C81" s="48" t="s">
        <v>45</v>
      </c>
      <c r="D81" s="49"/>
      <c r="E81" s="57" t="s">
        <v>83</v>
      </c>
      <c r="F81" s="55"/>
      <c r="G81" s="55"/>
      <c r="H81" s="56"/>
      <c r="I81" s="160" t="s">
        <v>84</v>
      </c>
      <c r="J81" s="161"/>
      <c r="K81" s="54" t="s">
        <v>82</v>
      </c>
      <c r="L81" s="55"/>
      <c r="M81" s="55"/>
      <c r="N81" s="55"/>
      <c r="O81" s="55"/>
      <c r="P81" s="79"/>
    </row>
    <row r="82" spans="3:16" s="5" customFormat="1" ht="16.5" customHeight="1">
      <c r="C82" s="50"/>
      <c r="D82" s="51"/>
      <c r="E82" s="59" t="s">
        <v>174</v>
      </c>
      <c r="F82" s="60"/>
      <c r="G82" s="60"/>
      <c r="H82" s="61"/>
      <c r="I82" s="256" t="s">
        <v>175</v>
      </c>
      <c r="J82" s="150"/>
      <c r="K82" s="147" t="s">
        <v>176</v>
      </c>
      <c r="L82" s="60"/>
      <c r="M82" s="60"/>
      <c r="N82" s="60"/>
      <c r="O82" s="60"/>
      <c r="P82" s="148"/>
    </row>
    <row r="83" spans="3:16" s="3" customFormat="1" ht="16.5" customHeight="1">
      <c r="C83" s="193" t="s">
        <v>46</v>
      </c>
      <c r="D83" s="194"/>
      <c r="E83" s="206" t="s">
        <v>174</v>
      </c>
      <c r="F83" s="207"/>
      <c r="G83" s="207"/>
      <c r="H83" s="208"/>
      <c r="I83" s="254" t="s">
        <v>175</v>
      </c>
      <c r="J83" s="255"/>
      <c r="K83" s="246" t="s">
        <v>176</v>
      </c>
      <c r="L83" s="207"/>
      <c r="M83" s="207"/>
      <c r="N83" s="207"/>
      <c r="O83" s="207"/>
      <c r="P83" s="247"/>
    </row>
    <row r="84" spans="3:16" s="5" customFormat="1" ht="16.5" customHeight="1">
      <c r="C84" s="193" t="s">
        <v>47</v>
      </c>
      <c r="D84" s="194"/>
      <c r="E84" s="206" t="s">
        <v>177</v>
      </c>
      <c r="F84" s="207"/>
      <c r="G84" s="207"/>
      <c r="H84" s="208"/>
      <c r="I84" s="254" t="s">
        <v>178</v>
      </c>
      <c r="J84" s="255"/>
      <c r="K84" s="246" t="s">
        <v>179</v>
      </c>
      <c r="L84" s="207"/>
      <c r="M84" s="207"/>
      <c r="N84" s="207"/>
      <c r="O84" s="207"/>
      <c r="P84" s="247"/>
    </row>
    <row r="85" spans="3:16" s="4" customFormat="1" ht="8.25" customHeight="1">
      <c r="C85" s="101" t="s">
        <v>48</v>
      </c>
      <c r="D85" s="102"/>
      <c r="E85" s="40" t="s">
        <v>92</v>
      </c>
      <c r="F85" s="41"/>
      <c r="G85" s="41"/>
      <c r="H85" s="41"/>
      <c r="I85" s="41"/>
      <c r="J85" s="41"/>
      <c r="K85" s="41"/>
      <c r="L85" s="41"/>
      <c r="M85" s="41"/>
      <c r="N85" s="41"/>
      <c r="O85" s="41"/>
      <c r="P85" s="42"/>
    </row>
    <row r="86" spans="3:16" ht="15.75" customHeight="1">
      <c r="C86" s="103"/>
      <c r="D86" s="104"/>
      <c r="E86" s="248" t="s">
        <v>180</v>
      </c>
      <c r="F86" s="249"/>
      <c r="G86" s="249"/>
      <c r="H86" s="249"/>
      <c r="I86" s="249"/>
      <c r="J86" s="249"/>
      <c r="K86" s="249"/>
      <c r="L86" s="249"/>
      <c r="M86" s="249"/>
      <c r="N86" s="249"/>
      <c r="O86" s="249"/>
      <c r="P86" s="250"/>
    </row>
    <row r="87" spans="3:16" ht="16.5" customHeight="1">
      <c r="C87" s="244"/>
      <c r="D87" s="245"/>
      <c r="E87" s="251"/>
      <c r="F87" s="252"/>
      <c r="G87" s="252"/>
      <c r="H87" s="252"/>
      <c r="I87" s="252"/>
      <c r="J87" s="252"/>
      <c r="K87" s="252"/>
      <c r="L87" s="252"/>
      <c r="M87" s="252"/>
      <c r="N87" s="252"/>
      <c r="O87" s="252"/>
      <c r="P87" s="253"/>
    </row>
    <row r="88" spans="3:16" s="3" customFormat="1" ht="8.25" customHeight="1">
      <c r="C88" s="272" t="s">
        <v>86</v>
      </c>
      <c r="D88" s="273"/>
      <c r="E88" s="40" t="s">
        <v>85</v>
      </c>
      <c r="F88" s="41"/>
      <c r="G88" s="81"/>
      <c r="H88" s="202" t="s">
        <v>68</v>
      </c>
      <c r="I88" s="203"/>
      <c r="J88" s="203"/>
      <c r="K88" s="204"/>
      <c r="L88" s="63" t="s">
        <v>14</v>
      </c>
      <c r="M88" s="41"/>
      <c r="N88" s="41"/>
      <c r="O88" s="41"/>
      <c r="P88" s="42"/>
    </row>
    <row r="89" spans="3:16" s="4" customFormat="1" ht="16.5" customHeight="1" thickBot="1">
      <c r="C89" s="96"/>
      <c r="D89" s="97"/>
      <c r="E89" s="205" t="s">
        <v>181</v>
      </c>
      <c r="F89" s="200"/>
      <c r="G89" s="201"/>
      <c r="H89" s="199" t="s">
        <v>152</v>
      </c>
      <c r="I89" s="200"/>
      <c r="J89" s="200"/>
      <c r="K89" s="201"/>
      <c r="L89" s="183" t="s">
        <v>148</v>
      </c>
      <c r="M89" s="184"/>
      <c r="N89" s="184"/>
      <c r="O89" s="184"/>
      <c r="P89" s="185"/>
    </row>
    <row r="90" spans="3:16" s="4" customFormat="1" ht="8.25" customHeight="1" thickBot="1">
      <c r="C90" s="36"/>
      <c r="D90" s="36"/>
      <c r="E90" s="36"/>
      <c r="F90" s="36"/>
      <c r="G90" s="36"/>
      <c r="H90" s="36"/>
      <c r="I90" s="36"/>
      <c r="J90" s="36"/>
      <c r="K90" s="36"/>
      <c r="L90" s="36"/>
      <c r="M90" s="36"/>
      <c r="N90" s="36"/>
      <c r="O90" s="36"/>
      <c r="P90" s="36"/>
    </row>
    <row r="91" spans="3:16" s="4" customFormat="1" ht="14.25" customHeight="1" thickBot="1">
      <c r="C91" s="162" t="s">
        <v>74</v>
      </c>
      <c r="D91" s="163"/>
      <c r="E91" s="163"/>
      <c r="F91" s="163"/>
      <c r="G91" s="163"/>
      <c r="H91" s="163"/>
      <c r="I91" s="163"/>
      <c r="J91" s="163"/>
      <c r="K91" s="163"/>
      <c r="L91" s="163"/>
      <c r="M91" s="163"/>
      <c r="N91" s="163"/>
      <c r="O91" s="163"/>
      <c r="P91" s="164"/>
    </row>
    <row r="92" spans="3:16" s="5" customFormat="1" ht="8.25" customHeight="1">
      <c r="C92" s="224" t="s">
        <v>53</v>
      </c>
      <c r="D92" s="280"/>
      <c r="E92" s="57" t="s">
        <v>110</v>
      </c>
      <c r="F92" s="55"/>
      <c r="G92" s="55"/>
      <c r="H92" s="230"/>
      <c r="I92" s="224" t="s">
        <v>54</v>
      </c>
      <c r="J92" s="225"/>
      <c r="K92" s="231" t="s">
        <v>111</v>
      </c>
      <c r="L92" s="55"/>
      <c r="M92" s="55"/>
      <c r="N92" s="55"/>
      <c r="O92" s="55"/>
      <c r="P92" s="230"/>
    </row>
    <row r="93" spans="3:16" s="5" customFormat="1" ht="16.5" customHeight="1" thickBot="1">
      <c r="C93" s="226"/>
      <c r="D93" s="281"/>
      <c r="E93" s="232" t="s">
        <v>160</v>
      </c>
      <c r="F93" s="233"/>
      <c r="G93" s="233"/>
      <c r="H93" s="234"/>
      <c r="I93" s="226"/>
      <c r="J93" s="227"/>
      <c r="K93" s="232" t="s">
        <v>160</v>
      </c>
      <c r="L93" s="233"/>
      <c r="M93" s="233"/>
      <c r="N93" s="233"/>
      <c r="O93" s="233"/>
      <c r="P93" s="234"/>
    </row>
    <row r="94" spans="3:16" s="5" customFormat="1" ht="8.25" customHeight="1">
      <c r="C94" s="224" t="s">
        <v>55</v>
      </c>
      <c r="D94" s="225"/>
      <c r="E94" s="13" t="s">
        <v>87</v>
      </c>
      <c r="F94" s="27" t="s">
        <v>88</v>
      </c>
      <c r="G94" s="28"/>
      <c r="H94" s="28"/>
      <c r="I94" s="28"/>
      <c r="J94" s="28"/>
      <c r="K94" s="28"/>
      <c r="L94" s="28"/>
      <c r="M94" s="28"/>
      <c r="N94" s="28"/>
      <c r="O94" s="28"/>
      <c r="P94" s="287"/>
    </row>
    <row r="95" spans="3:16" s="5" customFormat="1" ht="16.5" customHeight="1" thickBot="1">
      <c r="C95" s="226"/>
      <c r="D95" s="227"/>
      <c r="E95" s="21" t="s">
        <v>103</v>
      </c>
      <c r="F95" s="284"/>
      <c r="G95" s="285"/>
      <c r="H95" s="285"/>
      <c r="I95" s="285"/>
      <c r="J95" s="285"/>
      <c r="K95" s="285"/>
      <c r="L95" s="285"/>
      <c r="M95" s="285"/>
      <c r="N95" s="285"/>
      <c r="O95" s="285"/>
      <c r="P95" s="286"/>
    </row>
    <row r="96" spans="3:16" s="9" customFormat="1" ht="8.25" customHeight="1" thickBot="1">
      <c r="C96" s="35"/>
      <c r="D96" s="35"/>
      <c r="E96" s="35"/>
      <c r="F96" s="35"/>
      <c r="G96" s="35"/>
      <c r="H96" s="35"/>
      <c r="I96" s="35"/>
      <c r="J96" s="35"/>
      <c r="K96" s="35"/>
      <c r="L96" s="35"/>
      <c r="M96" s="35"/>
      <c r="N96" s="35"/>
      <c r="O96" s="35"/>
      <c r="P96" s="35"/>
    </row>
    <row r="97" spans="3:20" s="4" customFormat="1" ht="14.25" customHeight="1" thickBot="1">
      <c r="C97" s="165" t="s">
        <v>49</v>
      </c>
      <c r="D97" s="166"/>
      <c r="E97" s="166"/>
      <c r="F97" s="166"/>
      <c r="G97" s="166"/>
      <c r="H97" s="166"/>
      <c r="I97" s="166"/>
      <c r="J97" s="166"/>
      <c r="K97" s="166"/>
      <c r="L97" s="166"/>
      <c r="M97" s="166"/>
      <c r="N97" s="166"/>
      <c r="O97" s="166"/>
      <c r="P97" s="167"/>
    </row>
    <row r="98" spans="3:20" s="5" customFormat="1" ht="8.25" customHeight="1">
      <c r="C98" s="116" t="s">
        <v>100</v>
      </c>
      <c r="D98" s="28"/>
      <c r="E98" s="28"/>
      <c r="F98" s="28"/>
      <c r="G98" s="28"/>
      <c r="H98" s="28"/>
      <c r="I98" s="28"/>
      <c r="J98" s="28"/>
      <c r="K98" s="28"/>
      <c r="L98" s="28"/>
      <c r="M98" s="28"/>
      <c r="N98" s="28"/>
      <c r="O98" s="28"/>
      <c r="P98" s="29"/>
    </row>
    <row r="99" spans="3:20" s="5" customFormat="1" ht="15.75" customHeight="1">
      <c r="C99" s="238"/>
      <c r="D99" s="239"/>
      <c r="E99" s="239"/>
      <c r="F99" s="239"/>
      <c r="G99" s="239"/>
      <c r="H99" s="239"/>
      <c r="I99" s="239"/>
      <c r="J99" s="239"/>
      <c r="K99" s="239"/>
      <c r="L99" s="239"/>
      <c r="M99" s="239"/>
      <c r="N99" s="239"/>
      <c r="O99" s="239"/>
      <c r="P99" s="240"/>
    </row>
    <row r="100" spans="3:20" s="5" customFormat="1" ht="16.5" customHeight="1">
      <c r="C100" s="238"/>
      <c r="D100" s="239"/>
      <c r="E100" s="239"/>
      <c r="F100" s="239"/>
      <c r="G100" s="239"/>
      <c r="H100" s="239"/>
      <c r="I100" s="239"/>
      <c r="J100" s="239"/>
      <c r="K100" s="239"/>
      <c r="L100" s="239"/>
      <c r="M100" s="239"/>
      <c r="N100" s="239"/>
      <c r="O100" s="239"/>
      <c r="P100" s="240"/>
    </row>
    <row r="101" spans="3:20" s="5" customFormat="1" ht="16.5" customHeight="1" thickBot="1">
      <c r="C101" s="241"/>
      <c r="D101" s="242"/>
      <c r="E101" s="242"/>
      <c r="F101" s="242"/>
      <c r="G101" s="242"/>
      <c r="H101" s="242"/>
      <c r="I101" s="242"/>
      <c r="J101" s="242"/>
      <c r="K101" s="242"/>
      <c r="L101" s="242"/>
      <c r="M101" s="242"/>
      <c r="N101" s="242"/>
      <c r="O101" s="242"/>
      <c r="P101" s="243"/>
    </row>
    <row r="102" spans="3:20" ht="8.25" customHeight="1" thickBot="1">
      <c r="C102" s="34"/>
      <c r="D102" s="34"/>
      <c r="E102" s="34"/>
      <c r="F102" s="34"/>
      <c r="G102" s="34"/>
      <c r="H102" s="34"/>
      <c r="I102" s="34"/>
      <c r="J102" s="34"/>
      <c r="K102" s="34"/>
      <c r="L102" s="34"/>
      <c r="M102" s="34"/>
      <c r="N102" s="34"/>
      <c r="O102" s="34"/>
      <c r="P102" s="34"/>
      <c r="T102" s="5"/>
    </row>
    <row r="103" spans="3:20" ht="14.25" customHeight="1" thickBot="1">
      <c r="C103" s="165" t="s">
        <v>113</v>
      </c>
      <c r="D103" s="166"/>
      <c r="E103" s="166"/>
      <c r="F103" s="166"/>
      <c r="G103" s="166"/>
      <c r="H103" s="166"/>
      <c r="I103" s="166"/>
      <c r="J103" s="166"/>
      <c r="K103" s="166"/>
      <c r="L103" s="166"/>
      <c r="M103" s="166"/>
      <c r="N103" s="166"/>
      <c r="O103" s="166"/>
      <c r="P103" s="167"/>
    </row>
    <row r="104" spans="3:20" s="5" customFormat="1" ht="24.75" customHeight="1">
      <c r="C104" s="193" t="s">
        <v>15</v>
      </c>
      <c r="D104" s="194"/>
      <c r="E104" s="218" t="s">
        <v>134</v>
      </c>
      <c r="F104" s="219"/>
      <c r="G104" s="219"/>
      <c r="H104" s="219"/>
      <c r="I104" s="219"/>
      <c r="J104" s="219"/>
      <c r="K104" s="219"/>
      <c r="L104" s="219"/>
      <c r="M104" s="219"/>
      <c r="N104" s="219"/>
      <c r="O104" s="219"/>
      <c r="P104" s="220"/>
    </row>
    <row r="105" spans="3:20" s="5" customFormat="1" ht="24.75" customHeight="1">
      <c r="C105" s="101" t="s">
        <v>16</v>
      </c>
      <c r="D105" s="102"/>
      <c r="E105" s="221" t="s">
        <v>58</v>
      </c>
      <c r="F105" s="222"/>
      <c r="G105" s="222"/>
      <c r="H105" s="222"/>
      <c r="I105" s="222"/>
      <c r="J105" s="222"/>
      <c r="K105" s="222"/>
      <c r="L105" s="222"/>
      <c r="M105" s="222"/>
      <c r="N105" s="222"/>
      <c r="O105" s="222"/>
      <c r="P105" s="223"/>
    </row>
    <row r="106" spans="3:20" s="5" customFormat="1" ht="16.5" customHeight="1">
      <c r="C106" s="272" t="s">
        <v>75</v>
      </c>
      <c r="D106" s="273"/>
      <c r="E106" s="274" t="s">
        <v>140</v>
      </c>
      <c r="F106" s="275"/>
      <c r="G106" s="275"/>
      <c r="H106" s="275"/>
      <c r="I106" s="275"/>
      <c r="J106" s="275"/>
      <c r="K106" s="275"/>
      <c r="L106" s="275"/>
      <c r="M106" s="275"/>
      <c r="N106" s="275"/>
      <c r="O106" s="275"/>
      <c r="P106" s="276"/>
    </row>
    <row r="107" spans="3:20" s="5" customFormat="1" ht="16.5" customHeight="1" thickBot="1">
      <c r="C107" s="96"/>
      <c r="D107" s="97"/>
      <c r="E107" s="277"/>
      <c r="F107" s="278"/>
      <c r="G107" s="278"/>
      <c r="H107" s="278"/>
      <c r="I107" s="278"/>
      <c r="J107" s="278"/>
      <c r="K107" s="278"/>
      <c r="L107" s="278"/>
      <c r="M107" s="278"/>
      <c r="N107" s="278"/>
      <c r="O107" s="278"/>
      <c r="P107" s="279"/>
    </row>
    <row r="108" spans="3:20" ht="14">
      <c r="C108" s="7"/>
      <c r="D108" s="7"/>
      <c r="E108" s="7"/>
      <c r="F108" s="7"/>
      <c r="G108" s="7"/>
      <c r="H108" s="7"/>
      <c r="I108" s="7"/>
      <c r="J108" s="7"/>
      <c r="K108" s="7"/>
      <c r="L108" s="7"/>
      <c r="M108" s="7"/>
      <c r="N108" s="7"/>
      <c r="O108" s="7"/>
      <c r="P108" s="7"/>
    </row>
    <row r="109" spans="3:20" ht="14">
      <c r="C109" s="7"/>
      <c r="D109" s="7"/>
      <c r="E109" s="7"/>
      <c r="F109" s="7"/>
      <c r="G109" s="7"/>
      <c r="H109" s="7"/>
      <c r="I109" s="7"/>
      <c r="J109" s="7"/>
      <c r="K109" s="7"/>
      <c r="L109" s="7"/>
      <c r="M109" s="7"/>
      <c r="N109" s="7"/>
      <c r="O109" s="7"/>
      <c r="P109" s="7"/>
    </row>
    <row r="110" spans="3:20" ht="14">
      <c r="C110" s="6"/>
      <c r="D110" s="6"/>
      <c r="E110" s="6"/>
      <c r="F110" s="6"/>
      <c r="G110" s="6"/>
      <c r="H110" s="6"/>
      <c r="I110" s="6"/>
      <c r="J110" s="6"/>
      <c r="K110" s="6"/>
      <c r="L110" s="8"/>
      <c r="M110" s="8"/>
      <c r="N110" s="8"/>
      <c r="O110" s="8"/>
      <c r="P110" s="8"/>
    </row>
    <row r="111" spans="3:20" ht="14">
      <c r="C111" s="7"/>
      <c r="D111" s="7"/>
      <c r="E111" s="7"/>
      <c r="F111" s="7"/>
      <c r="G111" s="7"/>
      <c r="H111" s="7"/>
      <c r="I111" s="7"/>
      <c r="J111" s="7"/>
      <c r="K111" s="7"/>
      <c r="L111" s="7"/>
      <c r="M111" s="7"/>
      <c r="N111" s="7"/>
      <c r="O111" s="7"/>
      <c r="P111" s="7"/>
    </row>
  </sheetData>
  <sheetProtection password="8C69" sheet="1" objects="1" scenarios="1" selectLockedCells="1"/>
  <protectedRanges>
    <protectedRange sqref="C99" name="Other_information"/>
    <protectedRange sqref="E93 K93 E95:F95 K95:L95" name="Tournament_services"/>
    <protectedRange sqref="E82:P84 E86 E89 H89 L89" name="Travel_and_visa_information"/>
    <protectedRange sqref="E53 E57 E55" name="Hospitality"/>
    <protectedRange sqref="E62:P62 E64:P64 E66:P66 E68:F68 H68 J68 E70:P70 E72:P72 E74:P74 E76:F76 H76 J76 E78" name="official_hotels"/>
    <protectedRange sqref="G44:G50 K44:P50" name="Draws_and_signin_details"/>
    <protectedRange sqref="E7:P7 E9:P9" name="Tournament_name_and_dates"/>
    <protectedRange sqref="E13:P13 E15:P15 E17:P17" name="Organiser_details"/>
    <protectedRange sqref="E21:P21 E23:P23 E27:P27 E29:P29 E31 E25:J25 L25:P25" name="Venue"/>
    <protectedRange sqref="E36:P36 E38:P38 E40:P40" name="Tournament_director_supervisor"/>
  </protectedRanges>
  <mergeCells count="251">
    <mergeCell ref="I40:K40"/>
    <mergeCell ref="I39:K39"/>
    <mergeCell ref="C44:C46"/>
    <mergeCell ref="C47:C49"/>
    <mergeCell ref="L44:M44"/>
    <mergeCell ref="D45:F45"/>
    <mergeCell ref="E20:K20"/>
    <mergeCell ref="E21:K21"/>
    <mergeCell ref="C10:P10"/>
    <mergeCell ref="C19:P19"/>
    <mergeCell ref="L20:P20"/>
    <mergeCell ref="L21:P21"/>
    <mergeCell ref="C26:D29"/>
    <mergeCell ref="L38:P38"/>
    <mergeCell ref="I36:K36"/>
    <mergeCell ref="I35:K35"/>
    <mergeCell ref="E36:H36"/>
    <mergeCell ref="C34:P34"/>
    <mergeCell ref="E30:P30"/>
    <mergeCell ref="E31:P32"/>
    <mergeCell ref="N46:P46"/>
    <mergeCell ref="N45:P45"/>
    <mergeCell ref="H47:I47"/>
    <mergeCell ref="H48:I48"/>
    <mergeCell ref="C8:D9"/>
    <mergeCell ref="C20:D21"/>
    <mergeCell ref="C22:D23"/>
    <mergeCell ref="C24:D25"/>
    <mergeCell ref="L36:P36"/>
    <mergeCell ref="L40:P40"/>
    <mergeCell ref="C35:D36"/>
    <mergeCell ref="C106:D107"/>
    <mergeCell ref="E106:P107"/>
    <mergeCell ref="C88:D89"/>
    <mergeCell ref="C67:D68"/>
    <mergeCell ref="C61:D62"/>
    <mergeCell ref="C63:D66"/>
    <mergeCell ref="E62:I62"/>
    <mergeCell ref="J62:P62"/>
    <mergeCell ref="C92:D93"/>
    <mergeCell ref="C56:D57"/>
    <mergeCell ref="C77:D78"/>
    <mergeCell ref="F95:P95"/>
    <mergeCell ref="F94:P94"/>
    <mergeCell ref="C79:P79"/>
    <mergeCell ref="C41:P41"/>
    <mergeCell ref="C33:P33"/>
    <mergeCell ref="C18:P18"/>
    <mergeCell ref="C98:P98"/>
    <mergeCell ref="C99:P101"/>
    <mergeCell ref="C104:D104"/>
    <mergeCell ref="C105:D105"/>
    <mergeCell ref="F75:G75"/>
    <mergeCell ref="J75:K75"/>
    <mergeCell ref="L75:P75"/>
    <mergeCell ref="C85:D87"/>
    <mergeCell ref="E82:H82"/>
    <mergeCell ref="E81:H81"/>
    <mergeCell ref="K81:P81"/>
    <mergeCell ref="K82:P82"/>
    <mergeCell ref="K83:P83"/>
    <mergeCell ref="K84:P84"/>
    <mergeCell ref="E86:P87"/>
    <mergeCell ref="E85:P85"/>
    <mergeCell ref="I84:J84"/>
    <mergeCell ref="I83:J83"/>
    <mergeCell ref="I82:J82"/>
    <mergeCell ref="E83:H83"/>
    <mergeCell ref="I77:P78"/>
    <mergeCell ref="E78:H78"/>
    <mergeCell ref="C80:P80"/>
    <mergeCell ref="H75:I75"/>
    <mergeCell ref="H49:I49"/>
    <mergeCell ref="E104:P104"/>
    <mergeCell ref="E105:P105"/>
    <mergeCell ref="C94:D95"/>
    <mergeCell ref="C69:D70"/>
    <mergeCell ref="E70:I70"/>
    <mergeCell ref="J70:P70"/>
    <mergeCell ref="C71:D74"/>
    <mergeCell ref="L88:P88"/>
    <mergeCell ref="I92:J93"/>
    <mergeCell ref="E92:H92"/>
    <mergeCell ref="K92:P92"/>
    <mergeCell ref="K93:P93"/>
    <mergeCell ref="E93:H93"/>
    <mergeCell ref="C103:P103"/>
    <mergeCell ref="F76:G76"/>
    <mergeCell ref="H76:I76"/>
    <mergeCell ref="J76:K76"/>
    <mergeCell ref="E72:I72"/>
    <mergeCell ref="C81:D82"/>
    <mergeCell ref="L76:P76"/>
    <mergeCell ref="L68:P68"/>
    <mergeCell ref="J64:P64"/>
    <mergeCell ref="E71:I71"/>
    <mergeCell ref="J71:P71"/>
    <mergeCell ref="M59:P59"/>
    <mergeCell ref="C59:L59"/>
    <mergeCell ref="F68:G68"/>
    <mergeCell ref="F67:G67"/>
    <mergeCell ref="E65:I65"/>
    <mergeCell ref="E63:I63"/>
    <mergeCell ref="J63:P63"/>
    <mergeCell ref="E74:I74"/>
    <mergeCell ref="J74:P74"/>
    <mergeCell ref="J72:P72"/>
    <mergeCell ref="C12:D17"/>
    <mergeCell ref="L39:P39"/>
    <mergeCell ref="L89:P89"/>
    <mergeCell ref="C42:P42"/>
    <mergeCell ref="L45:M45"/>
    <mergeCell ref="L46:M46"/>
    <mergeCell ref="L47:M47"/>
    <mergeCell ref="L48:M48"/>
    <mergeCell ref="E73:I73"/>
    <mergeCell ref="J73:P73"/>
    <mergeCell ref="D44:F44"/>
    <mergeCell ref="N44:P44"/>
    <mergeCell ref="C83:D83"/>
    <mergeCell ref="C84:D84"/>
    <mergeCell ref="C75:D76"/>
    <mergeCell ref="L49:M49"/>
    <mergeCell ref="J68:K68"/>
    <mergeCell ref="J67:K67"/>
    <mergeCell ref="H68:I68"/>
    <mergeCell ref="H89:K89"/>
    <mergeCell ref="H88:K88"/>
    <mergeCell ref="E89:G89"/>
    <mergeCell ref="E88:G88"/>
    <mergeCell ref="E84:H84"/>
    <mergeCell ref="C6:D7"/>
    <mergeCell ref="I81:J81"/>
    <mergeCell ref="C91:P91"/>
    <mergeCell ref="C97:P97"/>
    <mergeCell ref="C11:P11"/>
    <mergeCell ref="K15:N15"/>
    <mergeCell ref="E15:J15"/>
    <mergeCell ref="E14:J14"/>
    <mergeCell ref="K14:N14"/>
    <mergeCell ref="E29:I29"/>
    <mergeCell ref="J29:P29"/>
    <mergeCell ref="J27:P27"/>
    <mergeCell ref="J26:P26"/>
    <mergeCell ref="J28:P28"/>
    <mergeCell ref="E28:I28"/>
    <mergeCell ref="E26:I26"/>
    <mergeCell ref="E27:I27"/>
    <mergeCell ref="E25:F25"/>
    <mergeCell ref="E24:F24"/>
    <mergeCell ref="G24:I24"/>
    <mergeCell ref="G25:I25"/>
    <mergeCell ref="J65:P65"/>
    <mergeCell ref="E66:I66"/>
    <mergeCell ref="J66:P66"/>
    <mergeCell ref="D49:F49"/>
    <mergeCell ref="E17:J17"/>
    <mergeCell ref="C2:I3"/>
    <mergeCell ref="J4:L4"/>
    <mergeCell ref="J3:L3"/>
    <mergeCell ref="J2:L2"/>
    <mergeCell ref="J24:K24"/>
    <mergeCell ref="L25:P25"/>
    <mergeCell ref="L24:P24"/>
    <mergeCell ref="E23:J23"/>
    <mergeCell ref="E22:J22"/>
    <mergeCell ref="K23:N23"/>
    <mergeCell ref="K22:N22"/>
    <mergeCell ref="C5:P5"/>
    <mergeCell ref="I9:J9"/>
    <mergeCell ref="J25:K25"/>
    <mergeCell ref="I8:J8"/>
    <mergeCell ref="G8:H8"/>
    <mergeCell ref="E8:F8"/>
    <mergeCell ref="E9:F9"/>
    <mergeCell ref="G9:H9"/>
    <mergeCell ref="E12:K12"/>
    <mergeCell ref="M4:P4"/>
    <mergeCell ref="M2:P3"/>
    <mergeCell ref="N48:P48"/>
    <mergeCell ref="O22:P22"/>
    <mergeCell ref="E69:I69"/>
    <mergeCell ref="J69:P69"/>
    <mergeCell ref="H43:K43"/>
    <mergeCell ref="J44:K44"/>
    <mergeCell ref="J45:K45"/>
    <mergeCell ref="J46:K46"/>
    <mergeCell ref="J47:K47"/>
    <mergeCell ref="J48:K48"/>
    <mergeCell ref="J49:K49"/>
    <mergeCell ref="H44:I44"/>
    <mergeCell ref="H45:I45"/>
    <mergeCell ref="H46:I46"/>
    <mergeCell ref="C60:P60"/>
    <mergeCell ref="E61:I61"/>
    <mergeCell ref="L43:M43"/>
    <mergeCell ref="N43:P43"/>
    <mergeCell ref="D43:F43"/>
    <mergeCell ref="C58:P58"/>
    <mergeCell ref="E57:P57"/>
    <mergeCell ref="E56:P56"/>
    <mergeCell ref="E52:P52"/>
    <mergeCell ref="E53:P53"/>
    <mergeCell ref="C50:P50"/>
    <mergeCell ref="D46:F46"/>
    <mergeCell ref="C51:P51"/>
    <mergeCell ref="J61:P61"/>
    <mergeCell ref="E64:I64"/>
    <mergeCell ref="H67:I67"/>
    <mergeCell ref="E13:K13"/>
    <mergeCell ref="L12:P12"/>
    <mergeCell ref="L13:P13"/>
    <mergeCell ref="E16:J16"/>
    <mergeCell ref="K16:P16"/>
    <mergeCell ref="L67:P67"/>
    <mergeCell ref="E39:H39"/>
    <mergeCell ref="E35:H35"/>
    <mergeCell ref="C30:D32"/>
    <mergeCell ref="E38:J38"/>
    <mergeCell ref="C37:D40"/>
    <mergeCell ref="E37:J37"/>
    <mergeCell ref="L35:P35"/>
    <mergeCell ref="L37:P37"/>
    <mergeCell ref="E40:H40"/>
    <mergeCell ref="D47:F47"/>
    <mergeCell ref="D48:F48"/>
    <mergeCell ref="N47:P47"/>
    <mergeCell ref="E77:H77"/>
    <mergeCell ref="N49:P49"/>
    <mergeCell ref="C1:P1"/>
    <mergeCell ref="C102:P102"/>
    <mergeCell ref="C96:P96"/>
    <mergeCell ref="C90:P90"/>
    <mergeCell ref="C4:I4"/>
    <mergeCell ref="O23:P23"/>
    <mergeCell ref="E54:P54"/>
    <mergeCell ref="E55:P55"/>
    <mergeCell ref="C52:D55"/>
    <mergeCell ref="J7:L7"/>
    <mergeCell ref="J6:L6"/>
    <mergeCell ref="E6:I6"/>
    <mergeCell ref="E7:I7"/>
    <mergeCell ref="M7:O7"/>
    <mergeCell ref="M6:O6"/>
    <mergeCell ref="O15:P15"/>
    <mergeCell ref="O14:P14"/>
    <mergeCell ref="K8:L8"/>
    <mergeCell ref="K9:L9"/>
    <mergeCell ref="M9:P9"/>
    <mergeCell ref="M8:P8"/>
    <mergeCell ref="K17:P17"/>
  </mergeCells>
  <phoneticPr fontId="17" type="noConversion"/>
  <conditionalFormatting sqref="E36:P36 E38:P38 E40:P40 G44:G49 E62:P62 E64:P64 E66:I66 E68:I68 L44:P49">
    <cfRule type="containsBlanks" dxfId="16" priority="7">
      <formula>LEN(TRIM(E36))=0</formula>
    </cfRule>
  </conditionalFormatting>
  <conditionalFormatting sqref="K93:P93 E93:H93 E89:P89 E86:P87 E82:P82 E57:P57 E53:P53">
    <cfRule type="containsBlanks" dxfId="15" priority="36">
      <formula>LEN(TRIM(E53))=0</formula>
    </cfRule>
  </conditionalFormatting>
  <conditionalFormatting sqref="L44">
    <cfRule type="expression" dxfId="14" priority="34">
      <formula>AND($I$9&lt;&gt;"", L$44&lt;&gt;$I$9)</formula>
    </cfRule>
  </conditionalFormatting>
  <conditionalFormatting sqref="L45:M45">
    <cfRule type="expression" dxfId="13" priority="21">
      <formula>AND($K$9&lt;&gt;"", $L$45&lt;&gt;$K$9)</formula>
    </cfRule>
  </conditionalFormatting>
  <conditionalFormatting sqref="L47:M47">
    <cfRule type="expression" dxfId="12" priority="20">
      <formula>AND($I$9&lt;&gt;"", $L$47&lt;&gt;$I$9)</formula>
    </cfRule>
  </conditionalFormatting>
  <conditionalFormatting sqref="L48:M48">
    <cfRule type="expression" dxfId="11" priority="19">
      <formula>AND($K$9&lt;&gt;"", $L$48&lt;&gt;$K$9)</formula>
    </cfRule>
  </conditionalFormatting>
  <conditionalFormatting sqref="N45:P45">
    <cfRule type="expression" dxfId="10" priority="18">
      <formula>AND($K$9&lt;&gt;"",$N$45&lt;&gt;$M$9)</formula>
    </cfRule>
  </conditionalFormatting>
  <conditionalFormatting sqref="N48:P48">
    <cfRule type="expression" dxfId="9" priority="25">
      <formula>AND($M$9&lt;&gt;"",$N$48&lt;&gt;$M$9)</formula>
    </cfRule>
  </conditionalFormatting>
  <conditionalFormatting sqref="N47:P47 N44:P44">
    <cfRule type="cellIs" dxfId="8" priority="16" operator="notBetween">
      <formula>$I$9</formula>
      <formula>$K$9</formula>
    </cfRule>
  </conditionalFormatting>
  <conditionalFormatting sqref="N46:P46 N49:P49">
    <cfRule type="expression" dxfId="7" priority="15">
      <formula>AND($M$9&lt;&gt;"",$N$46&gt;$M$9)</formula>
    </cfRule>
  </conditionalFormatting>
  <conditionalFormatting sqref="E78:H78">
    <cfRule type="containsBlanks" dxfId="6" priority="14">
      <formula>LEN(TRIM(E78))=0</formula>
    </cfRule>
  </conditionalFormatting>
  <conditionalFormatting sqref="E7:P7 G9:P9">
    <cfRule type="containsBlanks" dxfId="5" priority="12">
      <formula>LEN(TRIM(E7))=0</formula>
    </cfRule>
  </conditionalFormatting>
  <conditionalFormatting sqref="L46:M46">
    <cfRule type="expression" dxfId="4" priority="11">
      <formula>AND($K$9&lt;&gt;"", $L$46&lt;$K$9)</formula>
    </cfRule>
  </conditionalFormatting>
  <conditionalFormatting sqref="E13:P13 E15:P15 E17:P17 E21:P21 E23:P23 E25:P25 E27:P27 E29:I29">
    <cfRule type="containsBlanks" dxfId="3" priority="9">
      <formula>LEN(TRIM(E13))=0</formula>
    </cfRule>
  </conditionalFormatting>
  <conditionalFormatting sqref="L49:M49">
    <cfRule type="expression" dxfId="2" priority="10">
      <formula>AND($K$9&lt;&gt;"",$L$49&lt;$K$9)</formula>
    </cfRule>
  </conditionalFormatting>
  <conditionalFormatting sqref="E9:F9">
    <cfRule type="notContainsBlanks" dxfId="1" priority="37">
      <formula>LEN(TRIM(E9))&gt;0</formula>
    </cfRule>
    <cfRule type="expression" dxfId="0" priority="38">
      <formula>$M$7="A"</formula>
    </cfRule>
  </conditionalFormatting>
  <dataValidations count="17">
    <dataValidation type="list" allowBlank="1" showInputMessage="1" showErrorMessage="1" sqref="G44:G49" xr:uid="{00000000-0002-0000-0000-000000000000}">
      <formula1>Drawsizes</formula1>
    </dataValidation>
    <dataValidation type="date" allowBlank="1" showInputMessage="1" showErrorMessage="1" errorTitle="Incorrect date entered" error="Please enter a date between 01/01/18 and 31/12/18" sqref="K9:P9" xr:uid="{00000000-0002-0000-0000-000001000000}">
      <formula1>43101</formula1>
      <formula2>43465</formula2>
    </dataValidation>
    <dataValidation allowBlank="1" showInputMessage="1" showErrorMessage="1" error="Please enter a date between 01/12/17 and 20/11/18" sqref="E9:F9" xr:uid="{00000000-0002-0000-0000-000002000000}"/>
    <dataValidation type="date" allowBlank="1" showInputMessage="1" showErrorMessage="1" errorTitle="Incorrect date entered" error="Please enter a date between 29/12/17 and 17/12/18" sqref="I9:J9" xr:uid="{00000000-0002-0000-0000-000003000000}">
      <formula1>43098</formula1>
      <formula2>43465</formula2>
    </dataValidation>
    <dataValidation type="date" errorStyle="information" operator="equal" allowBlank="1" showInputMessage="1" showErrorMessage="1" errorTitle="Incorrect date entered" error="This date does not match the date given in the section &quot;Tournament Name and Dates&quot;" sqref="L47:M47 L44:M44" xr:uid="{00000000-0002-0000-0000-000004000000}">
      <formula1>$I$9</formula1>
    </dataValidation>
    <dataValidation type="date" errorStyle="information" operator="lessThanOrEqual" allowBlank="1" showInputMessage="1" showErrorMessage="1" error="This date is after the date given in the section &quot;Tournament Name and Dates&quot;" sqref="N48:P49" xr:uid="{00000000-0002-0000-0000-000005000000}">
      <formula1>$M$9</formula1>
    </dataValidation>
    <dataValidation type="date" errorStyle="information" operator="equal" allowBlank="1" showInputMessage="1" showErrorMessage="1" error="This date does not match the date given in the section &quot;Tournament Name and Dates&quot;" sqref="L48:M48" xr:uid="{00000000-0002-0000-0000-000006000000}">
      <formula1>$K$9</formula1>
    </dataValidation>
    <dataValidation type="date" errorStyle="information" allowBlank="1" showInputMessage="1" showErrorMessage="1" errorTitle="Incorrect date entered" error="This date must be after the first day of qualifying and on or before the first day of the main draw, given in the section &quot;Tournament Name and Dates&quot;" sqref="N47:P47 N44:P44" xr:uid="{00000000-0002-0000-0000-000007000000}">
      <formula1>$I$9</formula1>
      <formula2>$K$9</formula2>
    </dataValidation>
    <dataValidation type="list" allowBlank="1" showInputMessage="1" showErrorMessage="1" sqref="E53:P53" xr:uid="{00000000-0002-0000-0000-000008000000}">
      <formula1>Hospitality_2</formula1>
    </dataValidation>
    <dataValidation type="date" errorStyle="information" operator="equal" allowBlank="1" showInputMessage="1" showErrorMessage="1" errorTitle="Incorrect date entered" error="This date must be the same as the 'Last day of Tournament' given in the section &quot;Tournament Name and Dates&quot;" sqref="N45:P45" xr:uid="{00000000-0002-0000-0000-000009000000}">
      <formula1>$M$9</formula1>
    </dataValidation>
    <dataValidation type="custom" allowBlank="1" showInputMessage="1" showErrorMessage="1" errorTitle="Incorrect date entered" error="Please enter a date which is on a Monday" sqref="G9:H9" xr:uid="{00000000-0002-0000-0000-00000A000000}">
      <formula1>WEEKDAY(G9)=2</formula1>
    </dataValidation>
    <dataValidation type="textLength" allowBlank="1" showErrorMessage="1" promptTitle="Entry fee" prompt="Entry fees should not exceed:_x000a__x000a_Grade A, 1,2,3 (4 and 5 with Full Hospitality): $65_x000a_Grade 4 and 5 (without Full Hospitality): $50_x000a_Indoor Grade A, 1,2,3 (4 and 5 with Full Hospitality): $75_x000a_Indoor Grade 4 and 5 (without Full Hospitality): $65_x000a_" sqref="P7" xr:uid="{00000000-0002-0000-0000-00000B000000}">
      <formula1>0</formula1>
      <formula2>5</formula2>
    </dataValidation>
    <dataValidation type="date" errorStyle="information" operator="greaterThanOrEqual" allowBlank="1" showInputMessage="1" showErrorMessage="1" errorTitle="Incorrect date entered" error="This date must be on or after the 'First day of Main Draw' in the section &quot;Tournament Name and Dates&quot;" sqref="L46:M46" xr:uid="{00000000-0002-0000-0000-00000C000000}">
      <formula1>$K$9</formula1>
    </dataValidation>
    <dataValidation type="date" errorStyle="information" operator="lessThanOrEqual" allowBlank="1" showInputMessage="1" showErrorMessage="1" errorTitle="Incorrect date entered" error="This date is after the date given in the section &quot;Tournament Name and Dates&quot;" sqref="N46:P46" xr:uid="{00000000-0002-0000-0000-00000D000000}">
      <formula1>$M$9</formula1>
    </dataValidation>
    <dataValidation type="list" allowBlank="1" showInputMessage="1" showErrorMessage="1" sqref="E95" xr:uid="{00000000-0002-0000-0000-00000E000000}">
      <formula1>Yes_NO</formula1>
    </dataValidation>
    <dataValidation type="date" errorStyle="information" operator="equal" allowBlank="1" showInputMessage="1" showErrorMessage="1" errorTitle="Incorrect date entered" error="This date does not match the date given in the section &quot;Tournament Name and Dates&quot;" sqref="L45:M45" xr:uid="{00000000-0002-0000-0000-00000F000000}">
      <formula1>$K$9</formula1>
    </dataValidation>
    <dataValidation type="list" allowBlank="1" showInputMessage="1" showErrorMessage="1" errorTitle="Invalid Certification" error="Please select an ITF Certification from the drop down menu" sqref="L38:P38" xr:uid="{00000000-0002-0000-0000-000010000000}">
      <formula1>Supervisor_badges</formula1>
    </dataValidation>
  </dataValidations>
  <printOptions horizontalCentered="1"/>
  <pageMargins left="0.7" right="0.7" top="0.75" bottom="0.75" header="0.3" footer="0.3"/>
  <pageSetup paperSize="9" firstPageNumber="0" fitToHeight="0" orientation="portrait" horizontalDpi="300" verticalDpi="300" r:id="rId1"/>
  <headerFooter alignWithMargins="0"/>
  <rowBreaks count="1" manualBreakCount="1">
    <brk id="58" min="2" max="15" man="1"/>
  </rowBreaks>
  <ignoredErrors>
    <ignoredError sqref="J4" numberStoredAsText="1"/>
    <ignoredError sqref="I46 K46"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12</xdr:col>
                    <xdr:colOff>177800</xdr:colOff>
                    <xdr:row>66</xdr:row>
                    <xdr:rowOff>101600</xdr:rowOff>
                  </from>
                  <to>
                    <xdr:col>15</xdr:col>
                    <xdr:colOff>330200</xdr:colOff>
                    <xdr:row>68</xdr:row>
                    <xdr:rowOff>25400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11</xdr:col>
                    <xdr:colOff>0</xdr:colOff>
                    <xdr:row>66</xdr:row>
                    <xdr:rowOff>101600</xdr:rowOff>
                  </from>
                  <to>
                    <xdr:col>12</xdr:col>
                    <xdr:colOff>177800</xdr:colOff>
                    <xdr:row>68</xdr:row>
                    <xdr:rowOff>25400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12</xdr:col>
                    <xdr:colOff>190500</xdr:colOff>
                    <xdr:row>74</xdr:row>
                    <xdr:rowOff>101600</xdr:rowOff>
                  </from>
                  <to>
                    <xdr:col>15</xdr:col>
                    <xdr:colOff>342900</xdr:colOff>
                    <xdr:row>76</xdr:row>
                    <xdr:rowOff>25400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11</xdr:col>
                    <xdr:colOff>0</xdr:colOff>
                    <xdr:row>74</xdr:row>
                    <xdr:rowOff>101600</xdr:rowOff>
                  </from>
                  <to>
                    <xdr:col>12</xdr:col>
                    <xdr:colOff>177800</xdr:colOff>
                    <xdr:row>76</xdr:row>
                    <xdr:rowOff>25400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11000000}">
          <x14:formula1>
            <xm:f>Sheet1!$A$22:$A$23</xm:f>
          </x14:formula1>
          <xm:sqref>E25:F25</xm:sqref>
        </x14:dataValidation>
        <x14:dataValidation type="list" allowBlank="1" showInputMessage="1" showErrorMessage="1" xr:uid="{00000000-0002-0000-0000-000012000000}">
          <x14:formula1>
            <xm:f>Sheet1!$A$19:$A$20</xm:f>
          </x14:formula1>
          <xm:sqref>E78</xm:sqref>
        </x14:dataValidation>
        <x14:dataValidation type="list" allowBlank="1" showInputMessage="1" showErrorMessage="1" errorTitle="Error" error="Please select the Tournament Grade from the drop down menu" xr:uid="{00000000-0002-0000-0000-000013000000}">
          <x14:formula1>
            <xm:f>Sheet1!$A$25:$A$33</xm:f>
          </x14:formula1>
          <xm:sqref>M7:O7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4"/>
  <sheetViews>
    <sheetView workbookViewId="0">
      <selection activeCell="A8" sqref="A1:A8"/>
    </sheetView>
  </sheetViews>
  <sheetFormatPr baseColWidth="10" defaultColWidth="8.83203125" defaultRowHeight="13"/>
  <cols>
    <col min="1" max="1" width="10.1640625" bestFit="1" customWidth="1"/>
    <col min="2" max="2" width="8.1640625" customWidth="1"/>
  </cols>
  <sheetData>
    <row r="1" spans="1:4">
      <c r="A1" s="11" t="s">
        <v>81</v>
      </c>
    </row>
    <row r="2" spans="1:4">
      <c r="A2" s="11" t="s">
        <v>78</v>
      </c>
    </row>
    <row r="3" spans="1:4">
      <c r="A3" s="11" t="s">
        <v>79</v>
      </c>
    </row>
    <row r="4" spans="1:4">
      <c r="A4" s="11" t="s">
        <v>80</v>
      </c>
    </row>
    <row r="5" spans="1:4">
      <c r="A5" s="11" t="s">
        <v>137</v>
      </c>
    </row>
    <row r="6" spans="1:4">
      <c r="A6" s="11" t="s">
        <v>138</v>
      </c>
    </row>
    <row r="7" spans="1:4">
      <c r="A7" s="11" t="s">
        <v>124</v>
      </c>
    </row>
    <row r="8" spans="1:4">
      <c r="A8" s="11" t="s">
        <v>125</v>
      </c>
    </row>
    <row r="9" spans="1:4">
      <c r="A9" s="11"/>
    </row>
    <row r="10" spans="1:4">
      <c r="D10" t="s">
        <v>129</v>
      </c>
    </row>
    <row r="11" spans="1:4">
      <c r="A11">
        <v>16</v>
      </c>
      <c r="D11" t="b">
        <f>IF(ISNUMBER($K$11),$L$46&lt;&gt;$I$11)</f>
        <v>0</v>
      </c>
    </row>
    <row r="12" spans="1:4">
      <c r="A12">
        <v>24</v>
      </c>
    </row>
    <row r="13" spans="1:4">
      <c r="A13">
        <v>32</v>
      </c>
    </row>
    <row r="14" spans="1:4">
      <c r="A14">
        <v>48</v>
      </c>
    </row>
    <row r="15" spans="1:4">
      <c r="A15">
        <v>64</v>
      </c>
    </row>
    <row r="16" spans="1:4">
      <c r="A16">
        <v>96</v>
      </c>
    </row>
    <row r="17" spans="1:4">
      <c r="A17">
        <v>128</v>
      </c>
    </row>
    <row r="19" spans="1:4">
      <c r="A19" s="16" t="s">
        <v>102</v>
      </c>
      <c r="B19" s="16"/>
      <c r="C19" s="16"/>
    </row>
    <row r="20" spans="1:4">
      <c r="A20" s="16" t="s">
        <v>103</v>
      </c>
    </row>
    <row r="21" spans="1:4">
      <c r="A21" s="16"/>
      <c r="D21" t="s">
        <v>130</v>
      </c>
    </row>
    <row r="22" spans="1:4">
      <c r="A22" s="16" t="s">
        <v>104</v>
      </c>
      <c r="D22" t="s">
        <v>131</v>
      </c>
    </row>
    <row r="23" spans="1:4">
      <c r="A23" s="16" t="s">
        <v>105</v>
      </c>
      <c r="D23" t="s">
        <v>132</v>
      </c>
    </row>
    <row r="24" spans="1:4">
      <c r="A24" s="16"/>
      <c r="D24" t="s">
        <v>133</v>
      </c>
    </row>
    <row r="25" spans="1:4">
      <c r="A25" s="17" t="s">
        <v>115</v>
      </c>
      <c r="B25" s="17" t="s">
        <v>115</v>
      </c>
    </row>
    <row r="26" spans="1:4">
      <c r="A26" s="17" t="s">
        <v>122</v>
      </c>
      <c r="B26" s="17">
        <v>1</v>
      </c>
    </row>
    <row r="27" spans="1:4">
      <c r="A27" s="17" t="s">
        <v>123</v>
      </c>
      <c r="B27" s="17" t="s">
        <v>119</v>
      </c>
    </row>
    <row r="28" spans="1:4">
      <c r="A28" s="17" t="s">
        <v>118</v>
      </c>
    </row>
    <row r="29" spans="1:4">
      <c r="A29" s="17" t="s">
        <v>117</v>
      </c>
    </row>
    <row r="30" spans="1:4">
      <c r="A30" s="17" t="s">
        <v>116</v>
      </c>
    </row>
    <row r="31" spans="1:4">
      <c r="A31" s="17" t="s">
        <v>119</v>
      </c>
    </row>
    <row r="32" spans="1:4">
      <c r="A32" s="17" t="s">
        <v>120</v>
      </c>
    </row>
    <row r="33" spans="1:1">
      <c r="A33" s="17" t="s">
        <v>121</v>
      </c>
    </row>
    <row r="34" spans="1:1">
      <c r="A34" s="1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2</vt:i4>
      </vt:variant>
      <vt:variant>
        <vt:lpstr>Benoemde bereiken</vt:lpstr>
      </vt:variant>
      <vt:variant>
        <vt:i4>10</vt:i4>
      </vt:variant>
    </vt:vector>
  </HeadingPairs>
  <TitlesOfParts>
    <vt:vector size="12" baseType="lpstr">
      <vt:lpstr>Fact Sheet</vt:lpstr>
      <vt:lpstr>Sheet1</vt:lpstr>
      <vt:lpstr>'Fact Sheet'!Afdrukbereik</vt:lpstr>
      <vt:lpstr>defunct_hosp</vt:lpstr>
      <vt:lpstr>Drawsizes</vt:lpstr>
      <vt:lpstr>Hospitality</vt:lpstr>
      <vt:lpstr>Hospitality_2</vt:lpstr>
      <vt:lpstr>Indoors_Outdoors</vt:lpstr>
      <vt:lpstr>Other</vt:lpstr>
      <vt:lpstr>Supervisor_badges</vt:lpstr>
      <vt:lpstr>Tour_grades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Helen.McFetridge</dc:creator>
  <cp:lastModifiedBy>Microsoft Office-gebruiker</cp:lastModifiedBy>
  <cp:lastPrinted>2017-10-26T08:36:59Z</cp:lastPrinted>
  <dcterms:created xsi:type="dcterms:W3CDTF">2007-11-01T18:03:15Z</dcterms:created>
  <dcterms:modified xsi:type="dcterms:W3CDTF">2018-07-09T14:21:12Z</dcterms:modified>
</cp:coreProperties>
</file>